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8220" sheetId="6" r:id="rId1"/>
  </sheets>
  <definedNames>
    <definedName name="_xlnm.Print_Area" localSheetId="0">'Додаток2 КПК0118220'!$A$1:$BY$244</definedName>
  </definedNames>
  <calcPr calcId="125725"/>
</workbook>
</file>

<file path=xl/calcChain.xml><?xml version="1.0" encoding="utf-8"?>
<calcChain xmlns="http://schemas.openxmlformats.org/spreadsheetml/2006/main">
  <c r="BH221" i="6"/>
  <c r="AT221"/>
  <c r="AJ221"/>
  <c r="BG212"/>
  <c r="AQ212"/>
  <c r="AZ189"/>
  <c r="AK189"/>
  <c r="AZ188"/>
  <c r="AK188"/>
  <c r="AZ187"/>
  <c r="AK187"/>
  <c r="AZ186"/>
  <c r="AK186"/>
  <c r="BO178"/>
  <c r="AZ178"/>
  <c r="AK178"/>
  <c r="BO177"/>
  <c r="AZ177"/>
  <c r="AK177"/>
  <c r="BO176"/>
  <c r="AZ176"/>
  <c r="AK176"/>
  <c r="BO175"/>
  <c r="AZ175"/>
  <c r="AK175"/>
  <c r="BD104"/>
  <c r="AJ104"/>
  <c r="BD103"/>
  <c r="AJ103"/>
  <c r="BD102"/>
  <c r="AJ102"/>
  <c r="BD101"/>
  <c r="AJ101"/>
  <c r="BD100"/>
  <c r="AJ100"/>
  <c r="BU92"/>
  <c r="BB92"/>
  <c r="AI92"/>
  <c r="BU91"/>
  <c r="BB91"/>
  <c r="AI91"/>
  <c r="BU90"/>
  <c r="BB90"/>
  <c r="AI90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<sst xmlns="http://schemas.openxmlformats.org/spreadsheetml/2006/main" count="737" uniqueCount="268">
  <si>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</si>
  <si>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</si>
  <si>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</si>
  <si>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</si>
  <si>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</si>
  <si>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</si>
  <si>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</si>
  <si>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</si>
  <si>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</si>
  <si>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</si>
  <si>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</si>
  <si>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</si>
  <si>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</si>
  <si>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</si>
  <si>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</si>
  <si>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</si>
  <si>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</si>
  <si>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</si>
  <si>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</si>
  <si>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</si>
  <si>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</si>
  <si>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</si>
  <si>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</si>
  <si>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</si>
  <si>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</si>
  <si>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</si>
  <si>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</si>
  <si>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</si>
  <si>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</si>
  <si>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</si>
  <si>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</si>
  <si>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</si>
  <si>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</si>
  <si>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</si>
  <si>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</si>
  <si>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</si>
  <si>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</si>
  <si>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</si>
  <si>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</si>
  <si>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</si>
  <si>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</si>
  <si>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</si>
  <si>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</si>
  <si>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</si>
  <si>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</si>
  <si>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</si>
  <si>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</si>
  <si>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</si>
  <si>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</si>
  <si>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</si>
  <si>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</si>
  <si>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</si>
  <si>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</si>
  <si>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</si>
  <si>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</si>
  <si>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</si>
  <si>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</si>
  <si>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</si>
  <si>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</si>
  <si>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</si>
  <si>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</si>
  <si>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</si>
  <si>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</si>
  <si>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</si>
  <si>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</si>
  <si>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</si>
  <si>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</si>
  <si>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</si>
  <si>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</si>
  <si>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</si>
  <si>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</si>
  <si>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</si>
  <si>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</si>
  <si>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</si>
  <si>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</si>
  <si>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</si>
  <si>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</si>
  <si>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</si>
  <si>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</si>
  <si>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</si>
  <si>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</si>
  <si>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</si>
  <si>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</si>
  <si>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</si>
  <si>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</si>
  <si>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</si>
  <si>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</si>
  <si>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</si>
  <si>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</si>
  <si>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</si>
  <si>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</si>
  <si>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</si>
  <si>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</si>
  <si>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</si>
  <si>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</si>
  <si>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</si>
  <si>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</si>
  <si>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</si>
  <si>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</si>
  <si>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</si>
  <si>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</si>
  <si>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</si>
  <si>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</si>
  <si>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</si>
  <si>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</si>
  <si>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</si>
  <si>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</si>
  <si>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</si>
  <si>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</si>
  <si>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</si>
  <si>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</si>
  <si>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</si>
  <si>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</si>
  <si>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</si>
  <si>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</si>
  <si>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</si>
  <si>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</si>
  <si>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</si>
  <si>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</si>
  <si>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</si>
  <si>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</si>
  <si>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</si>
  <si>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</si>
  <si>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</si>
  <si>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</si>
  <si>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</si>
  <si>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</si>
  <si>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</si>
  <si>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</si>
  <si>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</si>
  <si>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</si>
  <si>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</si>
  <si>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</si>
  <si>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</si>
  <si>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</si>
  <si>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</si>
  <si>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</si>
  <si>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</si>
  <si>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</si>
  <si>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</si>
  <si>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</si>
  <si>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</si>
  <si>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</si>
  <si>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</si>
  <si>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</si>
  <si>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</si>
  <si>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</si>
  <si>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</si>
  <si>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</si>
  <si>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</si>
  <si>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</si>
  <si>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</si>
  <si>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</si>
  <si>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</si>
  <si>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</si>
  <si>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</si>
  <si>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</si>
  <si>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</si>
  <si>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</si>
  <si>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</si>
  <si>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</si>
  <si>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</si>
  <si>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</si>
  <si>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</si>
  <si>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</si>
  <si>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</si>
  <si>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</si>
  <si>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</si>
  <si>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</si>
  <si>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</si>
  <si>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</si>
  <si>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</si>
  <si>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</si>
  <si>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</si>
  <si>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</si>
  <si>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</si>
  <si>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Забезпечення матеріально-технічними засобами для забезпечення проведення навчальних зборів (Захисні маски,дезинфікуючі засоби, антисептики)</t>
  </si>
  <si>
    <t>Забезпечення медичного огляду, обстеження окремих категорій військовозобов"язаних</t>
  </si>
  <si>
    <t>Забезпечення паливо-мастильними матеріалами</t>
  </si>
  <si>
    <t>Матеріально-технічне забезпечення баз мобілізаційного розгортання</t>
  </si>
  <si>
    <t>затрат</t>
  </si>
  <si>
    <t xml:space="preserve">formula=RC[-16]+RC[-8]                          </t>
  </si>
  <si>
    <t>Обсяг видатків на забезпечення заходів з організації територіальної оборони</t>
  </si>
  <si>
    <t>грн.</t>
  </si>
  <si>
    <t>Кошторис</t>
  </si>
  <si>
    <t>продукту</t>
  </si>
  <si>
    <t>Обсяг паливо-мастильних матеріалів, який планується придбати</t>
  </si>
  <si>
    <t>літр</t>
  </si>
  <si>
    <t>План заходів</t>
  </si>
  <si>
    <t>Кількість військовозобов"язаних (резервістів) під час проходження навчальних зборів з територіальної оборони</t>
  </si>
  <si>
    <t>осіб</t>
  </si>
  <si>
    <t>Кількість військовозобов"язаних, що підлягають медичному огляду</t>
  </si>
  <si>
    <t>Рішення сесії</t>
  </si>
  <si>
    <t>Обсяг паперу для друку А4 відповідно до заходів Програми</t>
  </si>
  <si>
    <t>шт.</t>
  </si>
  <si>
    <t>Обсяг поштових марок та конвертів відповідно до заходів Програми</t>
  </si>
  <si>
    <t>ефективності</t>
  </si>
  <si>
    <t>Середні витрати на придбання 1 літра ПММ</t>
  </si>
  <si>
    <t>Звітні дані</t>
  </si>
  <si>
    <t>Середні витрати на забезпечення матеріально-технічними засобами (захисні маски, дезинфікуючі засоби, антисептики) одного військовозобов"язаного (резервіста)</t>
  </si>
  <si>
    <t>Розрахунок</t>
  </si>
  <si>
    <t>Середні витрати на придбання 1 пачки паперу для друку</t>
  </si>
  <si>
    <t>Середні витрати вартості послуг з медичних оглядів на одного військовозобов"язаного</t>
  </si>
  <si>
    <t>Середні витрати на придбання однієї марки та конверта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</si>
  <si>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</si>
  <si>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</si>
  <si>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</si>
  <si>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проведення мобілізаційних заходів, приписки на строкову військову службу на 2025-2027 роки</t>
  </si>
  <si>
    <t>рішення сесії міської ради від 13.09.2024р. №8/52/VIII</t>
  </si>
  <si>
    <t>Програма підтримки забезпечення проведення мобілізаційних заходів, мобілізації, приписки  та  призову на строкову службу у 2024 році</t>
  </si>
  <si>
    <t>рішення сесії міської ради від 15.09.2023р. 9/39/VIII</t>
  </si>
  <si>
    <t>Програма підтримки забезпечення проведення мобілізаційних заходів, мобілізації, приписки  та  призову на строкову службу у 2023 році</t>
  </si>
  <si>
    <t>рішення 28 сесії Носівської міської ради від 18.11.2022р. №1/28/ VIII</t>
  </si>
  <si>
    <t>Використання коштів загального фонду забезпечує в повному обсязі виконання заходів програми Носівської  міської ради в поточному та плановому  роках.</t>
  </si>
  <si>
    <t>Забезпечення заходів з вдосконалення системи організації територіальної оборони, практична перевірка дієвості нових підходів з організації територальної оборони</t>
  </si>
  <si>
    <t>Забезпечення якісного та вчасного проведення навчальних зборів; _x000D_
Боротьба з диверсійно-розвідувальними підрозділами та антидержавними незаконно утвореними озброєними формуваннями; _x000D_
Забезпечення якості медичних послуг,результативності і соціальної відповідальності за здоров"я військовозобов"язаних осіб, що стають на захист України від збройної агресії російської федерації; _x000D_
Придбання матеріально-технічних засобів, пов"язаних із заходами Програми</t>
  </si>
  <si>
    <t>- Бюджетний кодекс України №2457-VI від08.07.2010р.;_x000D_
- Закон України "Про місцеве самоврядування в Україні";_x000D_
- Конституція України.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</si>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</sst>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5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3" t="s">
        <v>218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217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223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3" t="s">
        <v>266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267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223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262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263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264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265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224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250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1" t="s">
        <v>214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60" customHeight="1">
      <c r="A18" s="131" t="s">
        <v>215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31" t="s">
        <v>216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236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225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226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1093781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1093781</v>
      </c>
      <c r="AJ30" s="97"/>
      <c r="AK30" s="97"/>
      <c r="AL30" s="97"/>
      <c r="AM30" s="98"/>
      <c r="AN30" s="96">
        <v>180000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180000</v>
      </c>
      <c r="BC30" s="97"/>
      <c r="BD30" s="97"/>
      <c r="BE30" s="97"/>
      <c r="BF30" s="98"/>
      <c r="BG30" s="96">
        <v>260000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260000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1093781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1093781</v>
      </c>
      <c r="AJ31" s="105"/>
      <c r="AK31" s="105"/>
      <c r="AL31" s="105"/>
      <c r="AM31" s="106"/>
      <c r="AN31" s="104">
        <v>180000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180000</v>
      </c>
      <c r="BC31" s="105"/>
      <c r="BD31" s="105"/>
      <c r="BE31" s="105"/>
      <c r="BF31" s="106"/>
      <c r="BG31" s="104">
        <v>260000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260000</v>
      </c>
      <c r="BV31" s="105"/>
      <c r="BW31" s="105"/>
      <c r="BX31" s="105"/>
      <c r="BY31" s="106"/>
    </row>
    <row r="33" spans="1:79" ht="14.25" customHeight="1">
      <c r="A33" s="79" t="s">
        <v>251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225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247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252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370000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370000</v>
      </c>
      <c r="AN39" s="97"/>
      <c r="AO39" s="97"/>
      <c r="AP39" s="97"/>
      <c r="AQ39" s="98"/>
      <c r="AR39" s="96">
        <v>370000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370000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370000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370000</v>
      </c>
      <c r="AN40" s="105"/>
      <c r="AO40" s="105"/>
      <c r="AP40" s="105"/>
      <c r="AQ40" s="106"/>
      <c r="AR40" s="104">
        <v>370000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370000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238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225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226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229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237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336642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336642</v>
      </c>
      <c r="AJ50" s="97"/>
      <c r="AK50" s="97"/>
      <c r="AL50" s="97"/>
      <c r="AM50" s="98"/>
      <c r="AN50" s="96">
        <v>180000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180000</v>
      </c>
      <c r="BC50" s="97"/>
      <c r="BD50" s="97"/>
      <c r="BE50" s="97"/>
      <c r="BF50" s="98"/>
      <c r="BG50" s="96">
        <v>260000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260000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757139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757139</v>
      </c>
      <c r="AJ51" s="97"/>
      <c r="AK51" s="97"/>
      <c r="AL51" s="97"/>
      <c r="AM51" s="98"/>
      <c r="AN51" s="96">
        <v>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0</v>
      </c>
      <c r="BC51" s="97"/>
      <c r="BD51" s="97"/>
      <c r="BE51" s="97"/>
      <c r="BF51" s="98"/>
      <c r="BG51" s="96">
        <v>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0</v>
      </c>
      <c r="BV51" s="97"/>
      <c r="BW51" s="97"/>
      <c r="BX51" s="97"/>
      <c r="BY51" s="98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1093781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1093781</v>
      </c>
      <c r="AJ52" s="105"/>
      <c r="AK52" s="105"/>
      <c r="AL52" s="105"/>
      <c r="AM52" s="106"/>
      <c r="AN52" s="104">
        <v>180000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180000</v>
      </c>
      <c r="BC52" s="105"/>
      <c r="BD52" s="105"/>
      <c r="BE52" s="105"/>
      <c r="BF52" s="106"/>
      <c r="BG52" s="104">
        <v>260000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260000</v>
      </c>
      <c r="BV52" s="105"/>
      <c r="BW52" s="105"/>
      <c r="BX52" s="105"/>
      <c r="BY52" s="106"/>
    </row>
    <row r="54" spans="1:79" ht="14.25" customHeight="1">
      <c r="A54" s="29" t="s">
        <v>239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>
      <c r="A55" s="44" t="s">
        <v>225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>
      <c r="A56" s="61" t="s">
        <v>119</v>
      </c>
      <c r="B56" s="62"/>
      <c r="C56" s="62"/>
      <c r="D56" s="62"/>
      <c r="E56" s="63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226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229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237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>
      <c r="A57" s="64"/>
      <c r="B57" s="65"/>
      <c r="C57" s="65"/>
      <c r="D57" s="65"/>
      <c r="E57" s="6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7" t="s">
        <v>116</v>
      </c>
      <c r="AF57" s="58"/>
      <c r="AG57" s="58"/>
      <c r="AH57" s="59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7" t="s">
        <v>116</v>
      </c>
      <c r="AY57" s="58"/>
      <c r="AZ57" s="58"/>
      <c r="BA57" s="59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7" t="s">
        <v>116</v>
      </c>
      <c r="BR57" s="58"/>
      <c r="BS57" s="58"/>
      <c r="BT57" s="59"/>
      <c r="BU57" s="27" t="s">
        <v>97</v>
      </c>
      <c r="BV57" s="27"/>
      <c r="BW57" s="27"/>
      <c r="BX57" s="27"/>
      <c r="BY57" s="27"/>
    </row>
    <row r="58" spans="1:79" ht="15" customHeight="1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169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169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169</v>
      </c>
      <c r="BV59" s="50"/>
      <c r="BW59" s="50"/>
      <c r="BX59" s="50"/>
      <c r="BY59" s="50"/>
      <c r="CA59" t="s">
        <v>27</v>
      </c>
    </row>
    <row r="60" spans="1:79" s="6" customFormat="1" ht="12.75" customHeight="1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>
      <c r="A62" s="29" t="s">
        <v>253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>
      <c r="A63" s="44" t="s">
        <v>225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>
      <c r="A64" s="61" t="s">
        <v>118</v>
      </c>
      <c r="B64" s="62"/>
      <c r="C64" s="62"/>
      <c r="D64" s="63"/>
      <c r="E64" s="51" t="s">
        <v>19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3"/>
      <c r="X64" s="36" t="s">
        <v>247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252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>
      <c r="A65" s="64"/>
      <c r="B65" s="65"/>
      <c r="C65" s="65"/>
      <c r="D65" s="66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51" t="s">
        <v>4</v>
      </c>
      <c r="Y65" s="52"/>
      <c r="Z65" s="52"/>
      <c r="AA65" s="52"/>
      <c r="AB65" s="53"/>
      <c r="AC65" s="51" t="s">
        <v>3</v>
      </c>
      <c r="AD65" s="52"/>
      <c r="AE65" s="52"/>
      <c r="AF65" s="52"/>
      <c r="AG65" s="53"/>
      <c r="AH65" s="57" t="s">
        <v>116</v>
      </c>
      <c r="AI65" s="58"/>
      <c r="AJ65" s="58"/>
      <c r="AK65" s="58"/>
      <c r="AL65" s="59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7" t="s">
        <v>116</v>
      </c>
      <c r="BC65" s="58"/>
      <c r="BD65" s="58"/>
      <c r="BE65" s="58"/>
      <c r="BF65" s="59"/>
      <c r="BG65" s="36" t="s">
        <v>96</v>
      </c>
      <c r="BH65" s="37"/>
      <c r="BI65" s="37"/>
      <c r="BJ65" s="37"/>
      <c r="BK65" s="38"/>
    </row>
    <row r="66" spans="1:79" ht="12.75" customHeight="1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170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170</v>
      </c>
      <c r="BH67" s="48"/>
      <c r="BI67" s="48"/>
      <c r="BJ67" s="48"/>
      <c r="BK67" s="49"/>
      <c r="CA67" t="s">
        <v>29</v>
      </c>
    </row>
    <row r="68" spans="1:79" s="99" customFormat="1" ht="12.75" customHeight="1">
      <c r="A68" s="89">
        <v>2210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370000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370000</v>
      </c>
      <c r="AN68" s="97"/>
      <c r="AO68" s="97"/>
      <c r="AP68" s="97"/>
      <c r="AQ68" s="98"/>
      <c r="AR68" s="96">
        <v>370000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370000</v>
      </c>
      <c r="BH68" s="95"/>
      <c r="BI68" s="95"/>
      <c r="BJ68" s="95"/>
      <c r="BK68" s="95"/>
      <c r="CA68" s="99" t="s">
        <v>30</v>
      </c>
    </row>
    <row r="69" spans="1:79" s="99" customFormat="1" ht="12.75" customHeight="1">
      <c r="A69" s="89">
        <v>2240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370000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370000</v>
      </c>
      <c r="AN70" s="105"/>
      <c r="AO70" s="105"/>
      <c r="AP70" s="105"/>
      <c r="AQ70" s="106"/>
      <c r="AR70" s="104">
        <v>370000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370000</v>
      </c>
      <c r="BH70" s="103"/>
      <c r="BI70" s="103"/>
      <c r="BJ70" s="103"/>
      <c r="BK70" s="103"/>
    </row>
    <row r="72" spans="1:79" ht="14.25" customHeight="1">
      <c r="A72" s="29" t="s">
        <v>254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225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1" t="s">
        <v>119</v>
      </c>
      <c r="B74" s="62"/>
      <c r="C74" s="62"/>
      <c r="D74" s="62"/>
      <c r="E74" s="63"/>
      <c r="F74" s="51" t="s">
        <v>19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27" t="s">
        <v>247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252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4"/>
      <c r="B75" s="65"/>
      <c r="C75" s="65"/>
      <c r="D75" s="65"/>
      <c r="E75" s="66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240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225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1" t="s">
        <v>6</v>
      </c>
      <c r="B84" s="52"/>
      <c r="C84" s="52"/>
      <c r="D84" s="51" t="s">
        <v>121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36" t="s">
        <v>226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229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237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7" t="s">
        <v>116</v>
      </c>
      <c r="AF85" s="58"/>
      <c r="AG85" s="58"/>
      <c r="AH85" s="59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7" t="s">
        <v>116</v>
      </c>
      <c r="AY85" s="58"/>
      <c r="AZ85" s="58"/>
      <c r="BA85" s="59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169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169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169</v>
      </c>
      <c r="BV87" s="50"/>
      <c r="BW87" s="50"/>
      <c r="BX87" s="50"/>
      <c r="BY87" s="50"/>
      <c r="CA87" t="s">
        <v>33</v>
      </c>
    </row>
    <row r="88" spans="1:79" s="99" customFormat="1" ht="38.2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32722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32722</v>
      </c>
      <c r="AJ88" s="97"/>
      <c r="AK88" s="97"/>
      <c r="AL88" s="97"/>
      <c r="AM88" s="98"/>
      <c r="AN88" s="96">
        <v>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0</v>
      </c>
      <c r="BC88" s="97"/>
      <c r="BD88" s="97"/>
      <c r="BE88" s="97"/>
      <c r="BF88" s="98"/>
      <c r="BG88" s="96">
        <v>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0</v>
      </c>
      <c r="BV88" s="97"/>
      <c r="BW88" s="97"/>
      <c r="BX88" s="97"/>
      <c r="BY88" s="98"/>
      <c r="CA88" s="99" t="s">
        <v>34</v>
      </c>
    </row>
    <row r="89" spans="1:79" s="99" customFormat="1" ht="25.5" customHeight="1">
      <c r="A89" s="89">
        <v>2</v>
      </c>
      <c r="B89" s="90"/>
      <c r="C89" s="90"/>
      <c r="D89" s="92" t="s">
        <v>177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751539</v>
      </c>
      <c r="V89" s="97"/>
      <c r="W89" s="97"/>
      <c r="X89" s="97"/>
      <c r="Y89" s="98"/>
      <c r="Z89" s="96">
        <v>0</v>
      </c>
      <c r="AA89" s="97"/>
      <c r="AB89" s="97"/>
      <c r="AC89" s="97"/>
      <c r="AD89" s="98"/>
      <c r="AE89" s="96">
        <v>0</v>
      </c>
      <c r="AF89" s="97"/>
      <c r="AG89" s="97"/>
      <c r="AH89" s="98"/>
      <c r="AI89" s="96">
        <f>IF(ISNUMBER(U89),U89,0)+IF(ISNUMBER(Z89),Z89,0)</f>
        <v>751539</v>
      </c>
      <c r="AJ89" s="97"/>
      <c r="AK89" s="97"/>
      <c r="AL89" s="97"/>
      <c r="AM89" s="98"/>
      <c r="AN89" s="96">
        <v>0</v>
      </c>
      <c r="AO89" s="97"/>
      <c r="AP89" s="97"/>
      <c r="AQ89" s="97"/>
      <c r="AR89" s="98"/>
      <c r="AS89" s="96">
        <v>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0</v>
      </c>
      <c r="BC89" s="97"/>
      <c r="BD89" s="97"/>
      <c r="BE89" s="97"/>
      <c r="BF89" s="98"/>
      <c r="BG89" s="96">
        <v>0</v>
      </c>
      <c r="BH89" s="97"/>
      <c r="BI89" s="97"/>
      <c r="BJ89" s="97"/>
      <c r="BK89" s="98"/>
      <c r="BL89" s="96">
        <v>0</v>
      </c>
      <c r="BM89" s="97"/>
      <c r="BN89" s="97"/>
      <c r="BO89" s="97"/>
      <c r="BP89" s="98"/>
      <c r="BQ89" s="96">
        <v>0</v>
      </c>
      <c r="BR89" s="97"/>
      <c r="BS89" s="97"/>
      <c r="BT89" s="98"/>
      <c r="BU89" s="96">
        <f>IF(ISNUMBER(BG89),BG89,0)+IF(ISNUMBER(BL89),BL89,0)</f>
        <v>0</v>
      </c>
      <c r="BV89" s="97"/>
      <c r="BW89" s="97"/>
      <c r="BX89" s="97"/>
      <c r="BY89" s="98"/>
    </row>
    <row r="90" spans="1:79" s="99" customFormat="1" ht="12.75" customHeight="1">
      <c r="A90" s="89">
        <v>3</v>
      </c>
      <c r="B90" s="90"/>
      <c r="C90" s="90"/>
      <c r="D90" s="92" t="s">
        <v>178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309520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309520</v>
      </c>
      <c r="AJ90" s="97"/>
      <c r="AK90" s="97"/>
      <c r="AL90" s="97"/>
      <c r="AM90" s="98"/>
      <c r="AN90" s="96">
        <v>170000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170000</v>
      </c>
      <c r="BC90" s="97"/>
      <c r="BD90" s="97"/>
      <c r="BE90" s="97"/>
      <c r="BF90" s="98"/>
      <c r="BG90" s="96">
        <v>170000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170000</v>
      </c>
      <c r="BV90" s="97"/>
      <c r="BW90" s="97"/>
      <c r="BX90" s="97"/>
      <c r="BY90" s="98"/>
    </row>
    <row r="91" spans="1:79" s="99" customFormat="1" ht="25.5" customHeight="1">
      <c r="A91" s="89">
        <v>4</v>
      </c>
      <c r="B91" s="90"/>
      <c r="C91" s="90"/>
      <c r="D91" s="92" t="s">
        <v>179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0</v>
      </c>
      <c r="AJ91" s="97"/>
      <c r="AK91" s="97"/>
      <c r="AL91" s="97"/>
      <c r="AM91" s="98"/>
      <c r="AN91" s="96">
        <v>10000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10000</v>
      </c>
      <c r="BC91" s="97"/>
      <c r="BD91" s="97"/>
      <c r="BE91" s="97"/>
      <c r="BF91" s="98"/>
      <c r="BG91" s="96">
        <v>90000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90000</v>
      </c>
      <c r="BV91" s="97"/>
      <c r="BW91" s="97"/>
      <c r="BX91" s="97"/>
      <c r="BY91" s="98"/>
    </row>
    <row r="92" spans="1:79" s="6" customFormat="1" ht="12.75" customHeight="1">
      <c r="A92" s="86"/>
      <c r="B92" s="87"/>
      <c r="C92" s="87"/>
      <c r="D92" s="100" t="s">
        <v>147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2"/>
      <c r="U92" s="104">
        <v>1093781</v>
      </c>
      <c r="V92" s="105"/>
      <c r="W92" s="105"/>
      <c r="X92" s="105"/>
      <c r="Y92" s="106"/>
      <c r="Z92" s="104">
        <v>0</v>
      </c>
      <c r="AA92" s="105"/>
      <c r="AB92" s="105"/>
      <c r="AC92" s="105"/>
      <c r="AD92" s="106"/>
      <c r="AE92" s="104">
        <v>0</v>
      </c>
      <c r="AF92" s="105"/>
      <c r="AG92" s="105"/>
      <c r="AH92" s="106"/>
      <c r="AI92" s="104">
        <f>IF(ISNUMBER(U92),U92,0)+IF(ISNUMBER(Z92),Z92,0)</f>
        <v>1093781</v>
      </c>
      <c r="AJ92" s="105"/>
      <c r="AK92" s="105"/>
      <c r="AL92" s="105"/>
      <c r="AM92" s="106"/>
      <c r="AN92" s="104">
        <v>180000</v>
      </c>
      <c r="AO92" s="105"/>
      <c r="AP92" s="105"/>
      <c r="AQ92" s="105"/>
      <c r="AR92" s="106"/>
      <c r="AS92" s="104">
        <v>0</v>
      </c>
      <c r="AT92" s="105"/>
      <c r="AU92" s="105"/>
      <c r="AV92" s="105"/>
      <c r="AW92" s="106"/>
      <c r="AX92" s="104">
        <v>0</v>
      </c>
      <c r="AY92" s="105"/>
      <c r="AZ92" s="105"/>
      <c r="BA92" s="106"/>
      <c r="BB92" s="104">
        <f>IF(ISNUMBER(AN92),AN92,0)+IF(ISNUMBER(AS92),AS92,0)</f>
        <v>180000</v>
      </c>
      <c r="BC92" s="105"/>
      <c r="BD92" s="105"/>
      <c r="BE92" s="105"/>
      <c r="BF92" s="106"/>
      <c r="BG92" s="104">
        <v>260000</v>
      </c>
      <c r="BH92" s="105"/>
      <c r="BI92" s="105"/>
      <c r="BJ92" s="105"/>
      <c r="BK92" s="106"/>
      <c r="BL92" s="104">
        <v>0</v>
      </c>
      <c r="BM92" s="105"/>
      <c r="BN92" s="105"/>
      <c r="BO92" s="105"/>
      <c r="BP92" s="106"/>
      <c r="BQ92" s="104">
        <v>0</v>
      </c>
      <c r="BR92" s="105"/>
      <c r="BS92" s="105"/>
      <c r="BT92" s="106"/>
      <c r="BU92" s="104">
        <f>IF(ISNUMBER(BG92),BG92,0)+IF(ISNUMBER(BL92),BL92,0)</f>
        <v>260000</v>
      </c>
      <c r="BV92" s="105"/>
      <c r="BW92" s="105"/>
      <c r="BX92" s="105"/>
      <c r="BY92" s="106"/>
    </row>
    <row r="94" spans="1:79" ht="14.25" customHeight="1">
      <c r="A94" s="29" t="s">
        <v>255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>
      <c r="A95" s="75" t="s">
        <v>225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</row>
    <row r="96" spans="1:79" ht="23.1" customHeight="1">
      <c r="A96" s="51" t="s">
        <v>6</v>
      </c>
      <c r="B96" s="52"/>
      <c r="C96" s="52"/>
      <c r="D96" s="51" t="s">
        <v>121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3"/>
      <c r="U96" s="27" t="s">
        <v>247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 t="s">
        <v>252</v>
      </c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</row>
    <row r="97" spans="1:79" ht="54" customHeight="1">
      <c r="A97" s="54"/>
      <c r="B97" s="55"/>
      <c r="C97" s="55"/>
      <c r="D97" s="54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36" t="s">
        <v>4</v>
      </c>
      <c r="V97" s="37"/>
      <c r="W97" s="37"/>
      <c r="X97" s="37"/>
      <c r="Y97" s="38"/>
      <c r="Z97" s="36" t="s">
        <v>3</v>
      </c>
      <c r="AA97" s="37"/>
      <c r="AB97" s="37"/>
      <c r="AC97" s="37"/>
      <c r="AD97" s="38"/>
      <c r="AE97" s="57" t="s">
        <v>116</v>
      </c>
      <c r="AF97" s="58"/>
      <c r="AG97" s="58"/>
      <c r="AH97" s="58"/>
      <c r="AI97" s="59"/>
      <c r="AJ97" s="36" t="s">
        <v>5</v>
      </c>
      <c r="AK97" s="37"/>
      <c r="AL97" s="37"/>
      <c r="AM97" s="37"/>
      <c r="AN97" s="38"/>
      <c r="AO97" s="36" t="s">
        <v>4</v>
      </c>
      <c r="AP97" s="37"/>
      <c r="AQ97" s="37"/>
      <c r="AR97" s="37"/>
      <c r="AS97" s="38"/>
      <c r="AT97" s="36" t="s">
        <v>3</v>
      </c>
      <c r="AU97" s="37"/>
      <c r="AV97" s="37"/>
      <c r="AW97" s="37"/>
      <c r="AX97" s="38"/>
      <c r="AY97" s="57" t="s">
        <v>116</v>
      </c>
      <c r="AZ97" s="58"/>
      <c r="BA97" s="58"/>
      <c r="BB97" s="58"/>
      <c r="BC97" s="59"/>
      <c r="BD97" s="27" t="s">
        <v>96</v>
      </c>
      <c r="BE97" s="27"/>
      <c r="BF97" s="27"/>
      <c r="BG97" s="27"/>
      <c r="BH97" s="27"/>
    </row>
    <row r="98" spans="1:79" ht="15" customHeight="1">
      <c r="A98" s="36" t="s">
        <v>168</v>
      </c>
      <c r="B98" s="37"/>
      <c r="C98" s="37"/>
      <c r="D98" s="36">
        <v>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36">
        <v>3</v>
      </c>
      <c r="V98" s="37"/>
      <c r="W98" s="37"/>
      <c r="X98" s="37"/>
      <c r="Y98" s="38"/>
      <c r="Z98" s="36">
        <v>4</v>
      </c>
      <c r="AA98" s="37"/>
      <c r="AB98" s="37"/>
      <c r="AC98" s="37"/>
      <c r="AD98" s="38"/>
      <c r="AE98" s="36">
        <v>5</v>
      </c>
      <c r="AF98" s="37"/>
      <c r="AG98" s="37"/>
      <c r="AH98" s="37"/>
      <c r="AI98" s="38"/>
      <c r="AJ98" s="36">
        <v>6</v>
      </c>
      <c r="AK98" s="37"/>
      <c r="AL98" s="37"/>
      <c r="AM98" s="37"/>
      <c r="AN98" s="38"/>
      <c r="AO98" s="36">
        <v>7</v>
      </c>
      <c r="AP98" s="37"/>
      <c r="AQ98" s="37"/>
      <c r="AR98" s="37"/>
      <c r="AS98" s="38"/>
      <c r="AT98" s="36">
        <v>8</v>
      </c>
      <c r="AU98" s="37"/>
      <c r="AV98" s="37"/>
      <c r="AW98" s="37"/>
      <c r="AX98" s="38"/>
      <c r="AY98" s="36">
        <v>9</v>
      </c>
      <c r="AZ98" s="37"/>
      <c r="BA98" s="37"/>
      <c r="BB98" s="37"/>
      <c r="BC98" s="38"/>
      <c r="BD98" s="36">
        <v>10</v>
      </c>
      <c r="BE98" s="37"/>
      <c r="BF98" s="37"/>
      <c r="BG98" s="37"/>
      <c r="BH98" s="38"/>
    </row>
    <row r="99" spans="1:79" s="1" customFormat="1" ht="12.75" hidden="1" customHeight="1">
      <c r="A99" s="39" t="s">
        <v>69</v>
      </c>
      <c r="B99" s="40"/>
      <c r="C99" s="40"/>
      <c r="D99" s="39" t="s">
        <v>57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U99" s="39" t="s">
        <v>60</v>
      </c>
      <c r="V99" s="40"/>
      <c r="W99" s="40"/>
      <c r="X99" s="40"/>
      <c r="Y99" s="41"/>
      <c r="Z99" s="39" t="s">
        <v>61</v>
      </c>
      <c r="AA99" s="40"/>
      <c r="AB99" s="40"/>
      <c r="AC99" s="40"/>
      <c r="AD99" s="41"/>
      <c r="AE99" s="39" t="s">
        <v>94</v>
      </c>
      <c r="AF99" s="40"/>
      <c r="AG99" s="40"/>
      <c r="AH99" s="40"/>
      <c r="AI99" s="41"/>
      <c r="AJ99" s="47" t="s">
        <v>170</v>
      </c>
      <c r="AK99" s="48"/>
      <c r="AL99" s="48"/>
      <c r="AM99" s="48"/>
      <c r="AN99" s="49"/>
      <c r="AO99" s="39" t="s">
        <v>62</v>
      </c>
      <c r="AP99" s="40"/>
      <c r="AQ99" s="40"/>
      <c r="AR99" s="40"/>
      <c r="AS99" s="41"/>
      <c r="AT99" s="39" t="s">
        <v>63</v>
      </c>
      <c r="AU99" s="40"/>
      <c r="AV99" s="40"/>
      <c r="AW99" s="40"/>
      <c r="AX99" s="41"/>
      <c r="AY99" s="39" t="s">
        <v>95</v>
      </c>
      <c r="AZ99" s="40"/>
      <c r="BA99" s="40"/>
      <c r="BB99" s="40"/>
      <c r="BC99" s="41"/>
      <c r="BD99" s="50" t="s">
        <v>170</v>
      </c>
      <c r="BE99" s="50"/>
      <c r="BF99" s="50"/>
      <c r="BG99" s="50"/>
      <c r="BH99" s="50"/>
      <c r="CA99" s="1" t="s">
        <v>35</v>
      </c>
    </row>
    <row r="100" spans="1:79" s="99" customFormat="1" ht="38.25" customHeight="1">
      <c r="A100" s="89">
        <v>1</v>
      </c>
      <c r="B100" s="90"/>
      <c r="C100" s="90"/>
      <c r="D100" s="92" t="s">
        <v>176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0</v>
      </c>
      <c r="AK100" s="110"/>
      <c r="AL100" s="110"/>
      <c r="AM100" s="110"/>
      <c r="AN100" s="110"/>
      <c r="AO100" s="95">
        <v>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0</v>
      </c>
      <c r="BE100" s="110"/>
      <c r="BF100" s="110"/>
      <c r="BG100" s="110"/>
      <c r="BH100" s="110"/>
      <c r="CA100" s="99" t="s">
        <v>36</v>
      </c>
    </row>
    <row r="101" spans="1:79" s="99" customFormat="1" ht="25.5" customHeight="1">
      <c r="A101" s="89">
        <v>2</v>
      </c>
      <c r="B101" s="90"/>
      <c r="C101" s="90"/>
      <c r="D101" s="92" t="s">
        <v>177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0</v>
      </c>
      <c r="AK101" s="110"/>
      <c r="AL101" s="110"/>
      <c r="AM101" s="110"/>
      <c r="AN101" s="110"/>
      <c r="AO101" s="95">
        <v>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0</v>
      </c>
      <c r="BE101" s="110"/>
      <c r="BF101" s="110"/>
      <c r="BG101" s="110"/>
      <c r="BH101" s="110"/>
    </row>
    <row r="102" spans="1:79" s="99" customFormat="1" ht="12.75" customHeight="1">
      <c r="A102" s="89">
        <v>3</v>
      </c>
      <c r="B102" s="90"/>
      <c r="C102" s="90"/>
      <c r="D102" s="92" t="s">
        <v>178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320000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320000</v>
      </c>
      <c r="AK102" s="110"/>
      <c r="AL102" s="110"/>
      <c r="AM102" s="110"/>
      <c r="AN102" s="110"/>
      <c r="AO102" s="95">
        <v>320000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320000</v>
      </c>
      <c r="BE102" s="110"/>
      <c r="BF102" s="110"/>
      <c r="BG102" s="110"/>
      <c r="BH102" s="110"/>
    </row>
    <row r="103" spans="1:79" s="99" customFormat="1" ht="25.5" customHeight="1">
      <c r="A103" s="89">
        <v>4</v>
      </c>
      <c r="B103" s="90"/>
      <c r="C103" s="90"/>
      <c r="D103" s="92" t="s">
        <v>179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50000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50000</v>
      </c>
      <c r="AK103" s="110"/>
      <c r="AL103" s="110"/>
      <c r="AM103" s="110"/>
      <c r="AN103" s="110"/>
      <c r="AO103" s="95">
        <v>50000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50000</v>
      </c>
      <c r="BE103" s="110"/>
      <c r="BF103" s="110"/>
      <c r="BG103" s="110"/>
      <c r="BH103" s="110"/>
    </row>
    <row r="104" spans="1:79" s="6" customFormat="1" ht="12.75" customHeight="1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370000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5">
        <f>IF(ISNUMBER(U104),U104,0)+IF(ISNUMBER(Z104),Z104,0)</f>
        <v>370000</v>
      </c>
      <c r="AK104" s="85"/>
      <c r="AL104" s="85"/>
      <c r="AM104" s="85"/>
      <c r="AN104" s="85"/>
      <c r="AO104" s="103">
        <v>370000</v>
      </c>
      <c r="AP104" s="103"/>
      <c r="AQ104" s="103"/>
      <c r="AR104" s="103"/>
      <c r="AS104" s="103"/>
      <c r="AT104" s="85">
        <v>0</v>
      </c>
      <c r="AU104" s="85"/>
      <c r="AV104" s="85"/>
      <c r="AW104" s="85"/>
      <c r="AX104" s="85"/>
      <c r="AY104" s="103">
        <v>0</v>
      </c>
      <c r="AZ104" s="103"/>
      <c r="BA104" s="103"/>
      <c r="BB104" s="103"/>
      <c r="BC104" s="103"/>
      <c r="BD104" s="85">
        <f>IF(ISNUMBER(AO104),AO104,0)+IF(ISNUMBER(AT104),AT104,0)</f>
        <v>370000</v>
      </c>
      <c r="BE104" s="85"/>
      <c r="BF104" s="85"/>
      <c r="BG104" s="85"/>
      <c r="BH104" s="85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241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>
      <c r="A109" s="51" t="s">
        <v>6</v>
      </c>
      <c r="B109" s="52"/>
      <c r="C109" s="52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226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229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237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>
      <c r="A110" s="54"/>
      <c r="B110" s="55"/>
      <c r="C110" s="55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>
      <c r="A113" s="86">
        <v>0</v>
      </c>
      <c r="B113" s="87"/>
      <c r="C113" s="87"/>
      <c r="D113" s="111" t="s">
        <v>180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CA113" s="6" t="s">
        <v>38</v>
      </c>
    </row>
    <row r="114" spans="1:79" s="99" customFormat="1" ht="42.75" customHeight="1">
      <c r="A114" s="89">
        <v>1</v>
      </c>
      <c r="B114" s="90"/>
      <c r="C114" s="90"/>
      <c r="D114" s="116" t="s">
        <v>182</v>
      </c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8"/>
      <c r="Q114" s="27" t="s">
        <v>183</v>
      </c>
      <c r="R114" s="27"/>
      <c r="S114" s="27"/>
      <c r="T114" s="27"/>
      <c r="U114" s="27"/>
      <c r="V114" s="27" t="s">
        <v>184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9">
        <v>1093781</v>
      </c>
      <c r="AG114" s="119"/>
      <c r="AH114" s="119"/>
      <c r="AI114" s="119"/>
      <c r="AJ114" s="119"/>
      <c r="AK114" s="119">
        <v>0</v>
      </c>
      <c r="AL114" s="119"/>
      <c r="AM114" s="119"/>
      <c r="AN114" s="119"/>
      <c r="AO114" s="119"/>
      <c r="AP114" s="119">
        <v>1093781</v>
      </c>
      <c r="AQ114" s="119"/>
      <c r="AR114" s="119"/>
      <c r="AS114" s="119"/>
      <c r="AT114" s="119"/>
      <c r="AU114" s="119">
        <v>180000</v>
      </c>
      <c r="AV114" s="119"/>
      <c r="AW114" s="119"/>
      <c r="AX114" s="119"/>
      <c r="AY114" s="119"/>
      <c r="AZ114" s="119">
        <v>0</v>
      </c>
      <c r="BA114" s="119"/>
      <c r="BB114" s="119"/>
      <c r="BC114" s="119"/>
      <c r="BD114" s="119"/>
      <c r="BE114" s="119">
        <v>180000</v>
      </c>
      <c r="BF114" s="119"/>
      <c r="BG114" s="119"/>
      <c r="BH114" s="119"/>
      <c r="BI114" s="119"/>
      <c r="BJ114" s="119">
        <v>260000</v>
      </c>
      <c r="BK114" s="119"/>
      <c r="BL114" s="119"/>
      <c r="BM114" s="119"/>
      <c r="BN114" s="119"/>
      <c r="BO114" s="119">
        <v>0</v>
      </c>
      <c r="BP114" s="119"/>
      <c r="BQ114" s="119"/>
      <c r="BR114" s="119"/>
      <c r="BS114" s="119"/>
      <c r="BT114" s="119">
        <v>260000</v>
      </c>
      <c r="BU114" s="119"/>
      <c r="BV114" s="119"/>
      <c r="BW114" s="119"/>
      <c r="BX114" s="119"/>
    </row>
    <row r="115" spans="1:79" s="6" customFormat="1" ht="15" customHeight="1">
      <c r="A115" s="86">
        <v>0</v>
      </c>
      <c r="B115" s="87"/>
      <c r="C115" s="87"/>
      <c r="D115" s="113" t="s">
        <v>185</v>
      </c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5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99" customFormat="1" ht="42.75" customHeight="1">
      <c r="A116" s="89">
        <v>1</v>
      </c>
      <c r="B116" s="90"/>
      <c r="C116" s="90"/>
      <c r="D116" s="116" t="s">
        <v>186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187</v>
      </c>
      <c r="R116" s="27"/>
      <c r="S116" s="27"/>
      <c r="T116" s="27"/>
      <c r="U116" s="27"/>
      <c r="V116" s="27" t="s">
        <v>188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9">
        <v>5600</v>
      </c>
      <c r="AG116" s="119"/>
      <c r="AH116" s="119"/>
      <c r="AI116" s="119"/>
      <c r="AJ116" s="119"/>
      <c r="AK116" s="119">
        <v>0</v>
      </c>
      <c r="AL116" s="119"/>
      <c r="AM116" s="119"/>
      <c r="AN116" s="119"/>
      <c r="AO116" s="119"/>
      <c r="AP116" s="119">
        <v>5600</v>
      </c>
      <c r="AQ116" s="119"/>
      <c r="AR116" s="119"/>
      <c r="AS116" s="119"/>
      <c r="AT116" s="119"/>
      <c r="AU116" s="119">
        <v>2500</v>
      </c>
      <c r="AV116" s="119"/>
      <c r="AW116" s="119"/>
      <c r="AX116" s="119"/>
      <c r="AY116" s="119"/>
      <c r="AZ116" s="119">
        <v>0</v>
      </c>
      <c r="BA116" s="119"/>
      <c r="BB116" s="119"/>
      <c r="BC116" s="119"/>
      <c r="BD116" s="119"/>
      <c r="BE116" s="119">
        <v>2500</v>
      </c>
      <c r="BF116" s="119"/>
      <c r="BG116" s="119"/>
      <c r="BH116" s="119"/>
      <c r="BI116" s="119"/>
      <c r="BJ116" s="119">
        <v>2900</v>
      </c>
      <c r="BK116" s="119"/>
      <c r="BL116" s="119"/>
      <c r="BM116" s="119"/>
      <c r="BN116" s="119"/>
      <c r="BO116" s="119">
        <v>0</v>
      </c>
      <c r="BP116" s="119"/>
      <c r="BQ116" s="119"/>
      <c r="BR116" s="119"/>
      <c r="BS116" s="119"/>
      <c r="BT116" s="119">
        <v>2900</v>
      </c>
      <c r="BU116" s="119"/>
      <c r="BV116" s="119"/>
      <c r="BW116" s="119"/>
      <c r="BX116" s="119"/>
    </row>
    <row r="117" spans="1:79" s="99" customFormat="1" ht="60" customHeight="1">
      <c r="A117" s="89">
        <v>2</v>
      </c>
      <c r="B117" s="90"/>
      <c r="C117" s="90"/>
      <c r="D117" s="116" t="s">
        <v>189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190</v>
      </c>
      <c r="R117" s="27"/>
      <c r="S117" s="27"/>
      <c r="T117" s="27"/>
      <c r="U117" s="27"/>
      <c r="V117" s="27" t="s">
        <v>188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9">
        <v>100</v>
      </c>
      <c r="AG117" s="119"/>
      <c r="AH117" s="119"/>
      <c r="AI117" s="119"/>
      <c r="AJ117" s="119"/>
      <c r="AK117" s="119">
        <v>0</v>
      </c>
      <c r="AL117" s="119"/>
      <c r="AM117" s="119"/>
      <c r="AN117" s="119"/>
      <c r="AO117" s="119"/>
      <c r="AP117" s="119">
        <v>100</v>
      </c>
      <c r="AQ117" s="119"/>
      <c r="AR117" s="119"/>
      <c r="AS117" s="119"/>
      <c r="AT117" s="119"/>
      <c r="AU117" s="119">
        <v>100</v>
      </c>
      <c r="AV117" s="119"/>
      <c r="AW117" s="119"/>
      <c r="AX117" s="119"/>
      <c r="AY117" s="119"/>
      <c r="AZ117" s="119">
        <v>0</v>
      </c>
      <c r="BA117" s="119"/>
      <c r="BB117" s="119"/>
      <c r="BC117" s="119"/>
      <c r="BD117" s="119"/>
      <c r="BE117" s="119">
        <v>100</v>
      </c>
      <c r="BF117" s="119"/>
      <c r="BG117" s="119"/>
      <c r="BH117" s="119"/>
      <c r="BI117" s="119"/>
      <c r="BJ117" s="119">
        <v>100</v>
      </c>
      <c r="BK117" s="119"/>
      <c r="BL117" s="119"/>
      <c r="BM117" s="119"/>
      <c r="BN117" s="119"/>
      <c r="BO117" s="119">
        <v>0</v>
      </c>
      <c r="BP117" s="119"/>
      <c r="BQ117" s="119"/>
      <c r="BR117" s="119"/>
      <c r="BS117" s="119"/>
      <c r="BT117" s="119">
        <v>100</v>
      </c>
      <c r="BU117" s="119"/>
      <c r="BV117" s="119"/>
      <c r="BW117" s="119"/>
      <c r="BX117" s="119"/>
    </row>
    <row r="118" spans="1:79" s="99" customFormat="1" ht="30" customHeight="1">
      <c r="A118" s="89">
        <v>3</v>
      </c>
      <c r="B118" s="90"/>
      <c r="C118" s="90"/>
      <c r="D118" s="116" t="s">
        <v>191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190</v>
      </c>
      <c r="R118" s="27"/>
      <c r="S118" s="27"/>
      <c r="T118" s="27"/>
      <c r="U118" s="27"/>
      <c r="V118" s="27" t="s">
        <v>192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9">
        <v>500</v>
      </c>
      <c r="AG118" s="119"/>
      <c r="AH118" s="119"/>
      <c r="AI118" s="119"/>
      <c r="AJ118" s="119"/>
      <c r="AK118" s="119">
        <v>0</v>
      </c>
      <c r="AL118" s="119"/>
      <c r="AM118" s="119"/>
      <c r="AN118" s="119"/>
      <c r="AO118" s="119"/>
      <c r="AP118" s="119">
        <v>500</v>
      </c>
      <c r="AQ118" s="119"/>
      <c r="AR118" s="119"/>
      <c r="AS118" s="119"/>
      <c r="AT118" s="119"/>
      <c r="AU118" s="119">
        <v>0</v>
      </c>
      <c r="AV118" s="119"/>
      <c r="AW118" s="119"/>
      <c r="AX118" s="119"/>
      <c r="AY118" s="119"/>
      <c r="AZ118" s="119">
        <v>0</v>
      </c>
      <c r="BA118" s="119"/>
      <c r="BB118" s="119"/>
      <c r="BC118" s="119"/>
      <c r="BD118" s="119"/>
      <c r="BE118" s="119">
        <v>0</v>
      </c>
      <c r="BF118" s="119"/>
      <c r="BG118" s="119"/>
      <c r="BH118" s="119"/>
      <c r="BI118" s="119"/>
      <c r="BJ118" s="119">
        <v>0</v>
      </c>
      <c r="BK118" s="119"/>
      <c r="BL118" s="119"/>
      <c r="BM118" s="119"/>
      <c r="BN118" s="119"/>
      <c r="BO118" s="119">
        <v>0</v>
      </c>
      <c r="BP118" s="119"/>
      <c r="BQ118" s="119"/>
      <c r="BR118" s="119"/>
      <c r="BS118" s="119"/>
      <c r="BT118" s="119">
        <v>0</v>
      </c>
      <c r="BU118" s="119"/>
      <c r="BV118" s="119"/>
      <c r="BW118" s="119"/>
      <c r="BX118" s="119"/>
    </row>
    <row r="119" spans="1:79" s="99" customFormat="1" ht="30" customHeight="1">
      <c r="A119" s="89">
        <v>3</v>
      </c>
      <c r="B119" s="90"/>
      <c r="C119" s="90"/>
      <c r="D119" s="116" t="s">
        <v>193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194</v>
      </c>
      <c r="R119" s="27"/>
      <c r="S119" s="27"/>
      <c r="T119" s="27"/>
      <c r="U119" s="27"/>
      <c r="V119" s="27" t="s">
        <v>188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119">
        <v>0</v>
      </c>
      <c r="AG119" s="119"/>
      <c r="AH119" s="119"/>
      <c r="AI119" s="119"/>
      <c r="AJ119" s="119"/>
      <c r="AK119" s="119">
        <v>0</v>
      </c>
      <c r="AL119" s="119"/>
      <c r="AM119" s="119"/>
      <c r="AN119" s="119"/>
      <c r="AO119" s="119"/>
      <c r="AP119" s="119">
        <v>0</v>
      </c>
      <c r="AQ119" s="119"/>
      <c r="AR119" s="119"/>
      <c r="AS119" s="119"/>
      <c r="AT119" s="119"/>
      <c r="AU119" s="119">
        <v>35</v>
      </c>
      <c r="AV119" s="119"/>
      <c r="AW119" s="119"/>
      <c r="AX119" s="119"/>
      <c r="AY119" s="119"/>
      <c r="AZ119" s="119">
        <v>0</v>
      </c>
      <c r="BA119" s="119"/>
      <c r="BB119" s="119"/>
      <c r="BC119" s="119"/>
      <c r="BD119" s="119"/>
      <c r="BE119" s="119">
        <v>35</v>
      </c>
      <c r="BF119" s="119"/>
      <c r="BG119" s="119"/>
      <c r="BH119" s="119"/>
      <c r="BI119" s="119"/>
      <c r="BJ119" s="119">
        <v>380</v>
      </c>
      <c r="BK119" s="119"/>
      <c r="BL119" s="119"/>
      <c r="BM119" s="119"/>
      <c r="BN119" s="119"/>
      <c r="BO119" s="119">
        <v>0</v>
      </c>
      <c r="BP119" s="119"/>
      <c r="BQ119" s="119"/>
      <c r="BR119" s="119"/>
      <c r="BS119" s="119"/>
      <c r="BT119" s="119">
        <v>380</v>
      </c>
      <c r="BU119" s="119"/>
      <c r="BV119" s="119"/>
      <c r="BW119" s="119"/>
      <c r="BX119" s="119"/>
    </row>
    <row r="120" spans="1:79" s="99" customFormat="1" ht="30" customHeight="1">
      <c r="A120" s="89">
        <v>4</v>
      </c>
      <c r="B120" s="90"/>
      <c r="C120" s="90"/>
      <c r="D120" s="116" t="s">
        <v>195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194</v>
      </c>
      <c r="R120" s="27"/>
      <c r="S120" s="27"/>
      <c r="T120" s="27"/>
      <c r="U120" s="27"/>
      <c r="V120" s="27" t="s">
        <v>188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9">
        <v>0</v>
      </c>
      <c r="AG120" s="119"/>
      <c r="AH120" s="119"/>
      <c r="AI120" s="119"/>
      <c r="AJ120" s="119"/>
      <c r="AK120" s="119">
        <v>0</v>
      </c>
      <c r="AL120" s="119"/>
      <c r="AM120" s="119"/>
      <c r="AN120" s="119"/>
      <c r="AO120" s="119"/>
      <c r="AP120" s="119">
        <v>0</v>
      </c>
      <c r="AQ120" s="119"/>
      <c r="AR120" s="119"/>
      <c r="AS120" s="119"/>
      <c r="AT120" s="119"/>
      <c r="AU120" s="119">
        <v>935</v>
      </c>
      <c r="AV120" s="119"/>
      <c r="AW120" s="119"/>
      <c r="AX120" s="119"/>
      <c r="AY120" s="119"/>
      <c r="AZ120" s="119">
        <v>0</v>
      </c>
      <c r="BA120" s="119"/>
      <c r="BB120" s="119"/>
      <c r="BC120" s="119"/>
      <c r="BD120" s="119"/>
      <c r="BE120" s="119">
        <v>935</v>
      </c>
      <c r="BF120" s="119"/>
      <c r="BG120" s="119"/>
      <c r="BH120" s="119"/>
      <c r="BI120" s="119"/>
      <c r="BJ120" s="119">
        <v>215</v>
      </c>
      <c r="BK120" s="119"/>
      <c r="BL120" s="119"/>
      <c r="BM120" s="119"/>
      <c r="BN120" s="119"/>
      <c r="BO120" s="119">
        <v>0</v>
      </c>
      <c r="BP120" s="119"/>
      <c r="BQ120" s="119"/>
      <c r="BR120" s="119"/>
      <c r="BS120" s="119"/>
      <c r="BT120" s="119">
        <v>215</v>
      </c>
      <c r="BU120" s="119"/>
      <c r="BV120" s="119"/>
      <c r="BW120" s="119"/>
      <c r="BX120" s="119"/>
    </row>
    <row r="121" spans="1:79" s="6" customFormat="1" ht="15" customHeight="1">
      <c r="A121" s="86">
        <v>0</v>
      </c>
      <c r="B121" s="87"/>
      <c r="C121" s="87"/>
      <c r="D121" s="113" t="s">
        <v>196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9" s="99" customFormat="1" ht="28.5" customHeight="1">
      <c r="A122" s="89">
        <v>1</v>
      </c>
      <c r="B122" s="90"/>
      <c r="C122" s="90"/>
      <c r="D122" s="116" t="s">
        <v>197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183</v>
      </c>
      <c r="R122" s="27"/>
      <c r="S122" s="27"/>
      <c r="T122" s="27"/>
      <c r="U122" s="27"/>
      <c r="V122" s="27" t="s">
        <v>198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9">
        <v>55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55</v>
      </c>
      <c r="AQ122" s="119"/>
      <c r="AR122" s="119"/>
      <c r="AS122" s="119"/>
      <c r="AT122" s="119"/>
      <c r="AU122" s="119">
        <v>47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47</v>
      </c>
      <c r="BF122" s="119"/>
      <c r="BG122" s="119"/>
      <c r="BH122" s="119"/>
      <c r="BI122" s="119"/>
      <c r="BJ122" s="119">
        <v>57</v>
      </c>
      <c r="BK122" s="119"/>
      <c r="BL122" s="119"/>
      <c r="BM122" s="119"/>
      <c r="BN122" s="119"/>
      <c r="BO122" s="119">
        <v>0</v>
      </c>
      <c r="BP122" s="119"/>
      <c r="BQ122" s="119"/>
      <c r="BR122" s="119"/>
      <c r="BS122" s="119"/>
      <c r="BT122" s="119">
        <v>57</v>
      </c>
      <c r="BU122" s="119"/>
      <c r="BV122" s="119"/>
      <c r="BW122" s="119"/>
      <c r="BX122" s="119"/>
    </row>
    <row r="123" spans="1:79" s="99" customFormat="1" ht="75" customHeight="1">
      <c r="A123" s="89">
        <v>2</v>
      </c>
      <c r="B123" s="90"/>
      <c r="C123" s="90"/>
      <c r="D123" s="116" t="s">
        <v>199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183</v>
      </c>
      <c r="R123" s="27"/>
      <c r="S123" s="27"/>
      <c r="T123" s="27"/>
      <c r="U123" s="27"/>
      <c r="V123" s="27" t="s">
        <v>200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119">
        <v>500</v>
      </c>
      <c r="AG123" s="119"/>
      <c r="AH123" s="119"/>
      <c r="AI123" s="119"/>
      <c r="AJ123" s="119"/>
      <c r="AK123" s="119">
        <v>0</v>
      </c>
      <c r="AL123" s="119"/>
      <c r="AM123" s="119"/>
      <c r="AN123" s="119"/>
      <c r="AO123" s="119"/>
      <c r="AP123" s="119">
        <v>500</v>
      </c>
      <c r="AQ123" s="119"/>
      <c r="AR123" s="119"/>
      <c r="AS123" s="119"/>
      <c r="AT123" s="119"/>
      <c r="AU123" s="119">
        <v>0</v>
      </c>
      <c r="AV123" s="119"/>
      <c r="AW123" s="119"/>
      <c r="AX123" s="119"/>
      <c r="AY123" s="119"/>
      <c r="AZ123" s="119">
        <v>0</v>
      </c>
      <c r="BA123" s="119"/>
      <c r="BB123" s="119"/>
      <c r="BC123" s="119"/>
      <c r="BD123" s="119"/>
      <c r="BE123" s="119">
        <v>0</v>
      </c>
      <c r="BF123" s="119"/>
      <c r="BG123" s="119"/>
      <c r="BH123" s="119"/>
      <c r="BI123" s="119"/>
      <c r="BJ123" s="119">
        <v>0</v>
      </c>
      <c r="BK123" s="119"/>
      <c r="BL123" s="119"/>
      <c r="BM123" s="119"/>
      <c r="BN123" s="119"/>
      <c r="BO123" s="119">
        <v>0</v>
      </c>
      <c r="BP123" s="119"/>
      <c r="BQ123" s="119"/>
      <c r="BR123" s="119"/>
      <c r="BS123" s="119"/>
      <c r="BT123" s="119">
        <v>0</v>
      </c>
      <c r="BU123" s="119"/>
      <c r="BV123" s="119"/>
      <c r="BW123" s="119"/>
      <c r="BX123" s="119"/>
    </row>
    <row r="124" spans="1:79" s="99" customFormat="1" ht="30" customHeight="1">
      <c r="A124" s="89">
        <v>2</v>
      </c>
      <c r="B124" s="90"/>
      <c r="C124" s="90"/>
      <c r="D124" s="116" t="s">
        <v>201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183</v>
      </c>
      <c r="R124" s="27"/>
      <c r="S124" s="27"/>
      <c r="T124" s="27"/>
      <c r="U124" s="27"/>
      <c r="V124" s="27" t="s">
        <v>200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9">
        <v>0</v>
      </c>
      <c r="AG124" s="119"/>
      <c r="AH124" s="119"/>
      <c r="AI124" s="119"/>
      <c r="AJ124" s="119"/>
      <c r="AK124" s="119">
        <v>0</v>
      </c>
      <c r="AL124" s="119"/>
      <c r="AM124" s="119"/>
      <c r="AN124" s="119"/>
      <c r="AO124" s="119"/>
      <c r="AP124" s="119">
        <v>0</v>
      </c>
      <c r="AQ124" s="119"/>
      <c r="AR124" s="119"/>
      <c r="AS124" s="119"/>
      <c r="AT124" s="119"/>
      <c r="AU124" s="119">
        <v>160</v>
      </c>
      <c r="AV124" s="119"/>
      <c r="AW124" s="119"/>
      <c r="AX124" s="119"/>
      <c r="AY124" s="119"/>
      <c r="AZ124" s="119">
        <v>0</v>
      </c>
      <c r="BA124" s="119"/>
      <c r="BB124" s="119"/>
      <c r="BC124" s="119"/>
      <c r="BD124" s="119"/>
      <c r="BE124" s="119">
        <v>160</v>
      </c>
      <c r="BF124" s="119"/>
      <c r="BG124" s="119"/>
      <c r="BH124" s="119"/>
      <c r="BI124" s="119"/>
      <c r="BJ124" s="119">
        <v>200</v>
      </c>
      <c r="BK124" s="119"/>
      <c r="BL124" s="119"/>
      <c r="BM124" s="119"/>
      <c r="BN124" s="119"/>
      <c r="BO124" s="119">
        <v>0</v>
      </c>
      <c r="BP124" s="119"/>
      <c r="BQ124" s="119"/>
      <c r="BR124" s="119"/>
      <c r="BS124" s="119"/>
      <c r="BT124" s="119">
        <v>200</v>
      </c>
      <c r="BU124" s="119"/>
      <c r="BV124" s="119"/>
      <c r="BW124" s="119"/>
      <c r="BX124" s="119"/>
    </row>
    <row r="125" spans="1:79" s="99" customFormat="1" ht="45" customHeight="1">
      <c r="A125" s="89">
        <v>3</v>
      </c>
      <c r="B125" s="90"/>
      <c r="C125" s="90"/>
      <c r="D125" s="116" t="s">
        <v>202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183</v>
      </c>
      <c r="R125" s="27"/>
      <c r="S125" s="27"/>
      <c r="T125" s="27"/>
      <c r="U125" s="27"/>
      <c r="V125" s="27" t="s">
        <v>200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9">
        <v>1503</v>
      </c>
      <c r="AG125" s="119"/>
      <c r="AH125" s="119"/>
      <c r="AI125" s="119"/>
      <c r="AJ125" s="119"/>
      <c r="AK125" s="119">
        <v>0</v>
      </c>
      <c r="AL125" s="119"/>
      <c r="AM125" s="119"/>
      <c r="AN125" s="119"/>
      <c r="AO125" s="119"/>
      <c r="AP125" s="119">
        <v>1503</v>
      </c>
      <c r="AQ125" s="119"/>
      <c r="AR125" s="119"/>
      <c r="AS125" s="119"/>
      <c r="AT125" s="119"/>
      <c r="AU125" s="119">
        <v>0</v>
      </c>
      <c r="AV125" s="119"/>
      <c r="AW125" s="119"/>
      <c r="AX125" s="119"/>
      <c r="AY125" s="119"/>
      <c r="AZ125" s="119">
        <v>0</v>
      </c>
      <c r="BA125" s="119"/>
      <c r="BB125" s="119"/>
      <c r="BC125" s="119"/>
      <c r="BD125" s="119"/>
      <c r="BE125" s="119">
        <v>0</v>
      </c>
      <c r="BF125" s="119"/>
      <c r="BG125" s="119"/>
      <c r="BH125" s="119"/>
      <c r="BI125" s="119"/>
      <c r="BJ125" s="119">
        <v>0</v>
      </c>
      <c r="BK125" s="119"/>
      <c r="BL125" s="119"/>
      <c r="BM125" s="119"/>
      <c r="BN125" s="119"/>
      <c r="BO125" s="119">
        <v>0</v>
      </c>
      <c r="BP125" s="119"/>
      <c r="BQ125" s="119"/>
      <c r="BR125" s="119"/>
      <c r="BS125" s="119"/>
      <c r="BT125" s="119">
        <v>0</v>
      </c>
      <c r="BU125" s="119"/>
      <c r="BV125" s="119"/>
      <c r="BW125" s="119"/>
      <c r="BX125" s="119"/>
    </row>
    <row r="126" spans="1:79" s="99" customFormat="1" ht="30" customHeight="1">
      <c r="A126" s="89">
        <v>3</v>
      </c>
      <c r="B126" s="90"/>
      <c r="C126" s="90"/>
      <c r="D126" s="116" t="s">
        <v>203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183</v>
      </c>
      <c r="R126" s="27"/>
      <c r="S126" s="27"/>
      <c r="T126" s="27"/>
      <c r="U126" s="27"/>
      <c r="V126" s="27" t="s">
        <v>200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9">
        <v>0</v>
      </c>
      <c r="AG126" s="119"/>
      <c r="AH126" s="119"/>
      <c r="AI126" s="119"/>
      <c r="AJ126" s="119"/>
      <c r="AK126" s="119">
        <v>0</v>
      </c>
      <c r="AL126" s="119"/>
      <c r="AM126" s="119"/>
      <c r="AN126" s="119"/>
      <c r="AO126" s="119"/>
      <c r="AP126" s="119">
        <v>0</v>
      </c>
      <c r="AQ126" s="119"/>
      <c r="AR126" s="119"/>
      <c r="AS126" s="119"/>
      <c r="AT126" s="119"/>
      <c r="AU126" s="119">
        <v>61</v>
      </c>
      <c r="AV126" s="119"/>
      <c r="AW126" s="119"/>
      <c r="AX126" s="119"/>
      <c r="AY126" s="119"/>
      <c r="AZ126" s="119">
        <v>0</v>
      </c>
      <c r="BA126" s="119"/>
      <c r="BB126" s="119"/>
      <c r="BC126" s="119"/>
      <c r="BD126" s="119"/>
      <c r="BE126" s="119">
        <v>61</v>
      </c>
      <c r="BF126" s="119"/>
      <c r="BG126" s="119"/>
      <c r="BH126" s="119"/>
      <c r="BI126" s="119"/>
      <c r="BJ126" s="119">
        <v>65</v>
      </c>
      <c r="BK126" s="119"/>
      <c r="BL126" s="119"/>
      <c r="BM126" s="119"/>
      <c r="BN126" s="119"/>
      <c r="BO126" s="119">
        <v>0</v>
      </c>
      <c r="BP126" s="119"/>
      <c r="BQ126" s="119"/>
      <c r="BR126" s="119"/>
      <c r="BS126" s="119"/>
      <c r="BT126" s="119">
        <v>65</v>
      </c>
      <c r="BU126" s="119"/>
      <c r="BV126" s="119"/>
      <c r="BW126" s="119"/>
      <c r="BX126" s="119"/>
    </row>
    <row r="128" spans="1:79" ht="14.25" customHeight="1">
      <c r="A128" s="29" t="s">
        <v>256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23.1" customHeight="1">
      <c r="A129" s="51" t="s">
        <v>6</v>
      </c>
      <c r="B129" s="52"/>
      <c r="C129" s="52"/>
      <c r="D129" s="27" t="s">
        <v>9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8</v>
      </c>
      <c r="R129" s="27"/>
      <c r="S129" s="27"/>
      <c r="T129" s="27"/>
      <c r="U129" s="27"/>
      <c r="V129" s="27" t="s">
        <v>7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36" t="s">
        <v>247</v>
      </c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8"/>
      <c r="AU129" s="36" t="s">
        <v>252</v>
      </c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8"/>
    </row>
    <row r="130" spans="1:79" ht="28.5" customHeight="1">
      <c r="A130" s="54"/>
      <c r="B130" s="55"/>
      <c r="C130" s="55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 t="s">
        <v>4</v>
      </c>
      <c r="AG130" s="27"/>
      <c r="AH130" s="27"/>
      <c r="AI130" s="27"/>
      <c r="AJ130" s="27"/>
      <c r="AK130" s="27" t="s">
        <v>3</v>
      </c>
      <c r="AL130" s="27"/>
      <c r="AM130" s="27"/>
      <c r="AN130" s="27"/>
      <c r="AO130" s="27"/>
      <c r="AP130" s="27" t="s">
        <v>123</v>
      </c>
      <c r="AQ130" s="27"/>
      <c r="AR130" s="27"/>
      <c r="AS130" s="27"/>
      <c r="AT130" s="27"/>
      <c r="AU130" s="27" t="s">
        <v>4</v>
      </c>
      <c r="AV130" s="27"/>
      <c r="AW130" s="27"/>
      <c r="AX130" s="27"/>
      <c r="AY130" s="27"/>
      <c r="AZ130" s="27" t="s">
        <v>3</v>
      </c>
      <c r="BA130" s="27"/>
      <c r="BB130" s="27"/>
      <c r="BC130" s="27"/>
      <c r="BD130" s="27"/>
      <c r="BE130" s="27" t="s">
        <v>90</v>
      </c>
      <c r="BF130" s="27"/>
      <c r="BG130" s="27"/>
      <c r="BH130" s="27"/>
      <c r="BI130" s="27"/>
    </row>
    <row r="131" spans="1:79" ht="15" customHeight="1">
      <c r="A131" s="36">
        <v>1</v>
      </c>
      <c r="B131" s="37"/>
      <c r="C131" s="37"/>
      <c r="D131" s="27">
        <v>2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>
        <v>3</v>
      </c>
      <c r="R131" s="27"/>
      <c r="S131" s="27"/>
      <c r="T131" s="27"/>
      <c r="U131" s="27"/>
      <c r="V131" s="27">
        <v>4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7">
        <v>5</v>
      </c>
      <c r="AG131" s="27"/>
      <c r="AH131" s="27"/>
      <c r="AI131" s="27"/>
      <c r="AJ131" s="27"/>
      <c r="AK131" s="27">
        <v>6</v>
      </c>
      <c r="AL131" s="27"/>
      <c r="AM131" s="27"/>
      <c r="AN131" s="27"/>
      <c r="AO131" s="27"/>
      <c r="AP131" s="27">
        <v>7</v>
      </c>
      <c r="AQ131" s="27"/>
      <c r="AR131" s="27"/>
      <c r="AS131" s="27"/>
      <c r="AT131" s="27"/>
      <c r="AU131" s="27">
        <v>8</v>
      </c>
      <c r="AV131" s="27"/>
      <c r="AW131" s="27"/>
      <c r="AX131" s="27"/>
      <c r="AY131" s="27"/>
      <c r="AZ131" s="27">
        <v>9</v>
      </c>
      <c r="BA131" s="27"/>
      <c r="BB131" s="27"/>
      <c r="BC131" s="27"/>
      <c r="BD131" s="27"/>
      <c r="BE131" s="27">
        <v>10</v>
      </c>
      <c r="BF131" s="27"/>
      <c r="BG131" s="27"/>
      <c r="BH131" s="27"/>
      <c r="BI131" s="27"/>
    </row>
    <row r="132" spans="1:79" ht="15.75" hidden="1" customHeight="1">
      <c r="A132" s="39" t="s">
        <v>154</v>
      </c>
      <c r="B132" s="40"/>
      <c r="C132" s="40"/>
      <c r="D132" s="27" t="s">
        <v>57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 t="s">
        <v>70</v>
      </c>
      <c r="R132" s="27"/>
      <c r="S132" s="27"/>
      <c r="T132" s="27"/>
      <c r="U132" s="27"/>
      <c r="V132" s="27" t="s">
        <v>71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6" t="s">
        <v>107</v>
      </c>
      <c r="AG132" s="26"/>
      <c r="AH132" s="26"/>
      <c r="AI132" s="26"/>
      <c r="AJ132" s="26"/>
      <c r="AK132" s="30" t="s">
        <v>108</v>
      </c>
      <c r="AL132" s="30"/>
      <c r="AM132" s="30"/>
      <c r="AN132" s="30"/>
      <c r="AO132" s="30"/>
      <c r="AP132" s="50" t="s">
        <v>181</v>
      </c>
      <c r="AQ132" s="50"/>
      <c r="AR132" s="50"/>
      <c r="AS132" s="50"/>
      <c r="AT132" s="50"/>
      <c r="AU132" s="26" t="s">
        <v>109</v>
      </c>
      <c r="AV132" s="26"/>
      <c r="AW132" s="26"/>
      <c r="AX132" s="26"/>
      <c r="AY132" s="26"/>
      <c r="AZ132" s="30" t="s">
        <v>110</v>
      </c>
      <c r="BA132" s="30"/>
      <c r="BB132" s="30"/>
      <c r="BC132" s="30"/>
      <c r="BD132" s="30"/>
      <c r="BE132" s="50" t="s">
        <v>181</v>
      </c>
      <c r="BF132" s="50"/>
      <c r="BG132" s="50"/>
      <c r="BH132" s="50"/>
      <c r="BI132" s="50"/>
      <c r="CA132" t="s">
        <v>39</v>
      </c>
    </row>
    <row r="133" spans="1:79" s="6" customFormat="1" ht="14.25">
      <c r="A133" s="86">
        <v>0</v>
      </c>
      <c r="B133" s="87"/>
      <c r="C133" s="87"/>
      <c r="D133" s="111" t="s">
        <v>180</v>
      </c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CA133" s="6" t="s">
        <v>40</v>
      </c>
    </row>
    <row r="134" spans="1:79" s="99" customFormat="1" ht="42.75" customHeight="1">
      <c r="A134" s="89">
        <v>1</v>
      </c>
      <c r="B134" s="90"/>
      <c r="C134" s="90"/>
      <c r="D134" s="116" t="s">
        <v>182</v>
      </c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8"/>
      <c r="Q134" s="27" t="s">
        <v>183</v>
      </c>
      <c r="R134" s="27"/>
      <c r="S134" s="27"/>
      <c r="T134" s="27"/>
      <c r="U134" s="27"/>
      <c r="V134" s="27" t="s">
        <v>184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9">
        <v>370000</v>
      </c>
      <c r="AG134" s="119"/>
      <c r="AH134" s="119"/>
      <c r="AI134" s="119"/>
      <c r="AJ134" s="119"/>
      <c r="AK134" s="119">
        <v>0</v>
      </c>
      <c r="AL134" s="119"/>
      <c r="AM134" s="119"/>
      <c r="AN134" s="119"/>
      <c r="AO134" s="119"/>
      <c r="AP134" s="119">
        <v>370000</v>
      </c>
      <c r="AQ134" s="119"/>
      <c r="AR134" s="119"/>
      <c r="AS134" s="119"/>
      <c r="AT134" s="119"/>
      <c r="AU134" s="119">
        <v>370000</v>
      </c>
      <c r="AV134" s="119"/>
      <c r="AW134" s="119"/>
      <c r="AX134" s="119"/>
      <c r="AY134" s="119"/>
      <c r="AZ134" s="119">
        <v>0</v>
      </c>
      <c r="BA134" s="119"/>
      <c r="BB134" s="119"/>
      <c r="BC134" s="119"/>
      <c r="BD134" s="119"/>
      <c r="BE134" s="119">
        <v>370000</v>
      </c>
      <c r="BF134" s="119"/>
      <c r="BG134" s="119"/>
      <c r="BH134" s="119"/>
      <c r="BI134" s="119"/>
    </row>
    <row r="135" spans="1:79" s="6" customFormat="1" ht="14.25">
      <c r="A135" s="86">
        <v>0</v>
      </c>
      <c r="B135" s="87"/>
      <c r="C135" s="87"/>
      <c r="D135" s="113" t="s">
        <v>185</v>
      </c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5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99" customFormat="1" ht="42.75" customHeight="1">
      <c r="A136" s="89">
        <v>1</v>
      </c>
      <c r="B136" s="90"/>
      <c r="C136" s="90"/>
      <c r="D136" s="116" t="s">
        <v>186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187</v>
      </c>
      <c r="R136" s="27"/>
      <c r="S136" s="27"/>
      <c r="T136" s="27"/>
      <c r="U136" s="27"/>
      <c r="V136" s="27" t="s">
        <v>188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9">
        <v>5600</v>
      </c>
      <c r="AG136" s="119"/>
      <c r="AH136" s="119"/>
      <c r="AI136" s="119"/>
      <c r="AJ136" s="119"/>
      <c r="AK136" s="119">
        <v>0</v>
      </c>
      <c r="AL136" s="119"/>
      <c r="AM136" s="119"/>
      <c r="AN136" s="119"/>
      <c r="AO136" s="119"/>
      <c r="AP136" s="119">
        <v>5600</v>
      </c>
      <c r="AQ136" s="119"/>
      <c r="AR136" s="119"/>
      <c r="AS136" s="119"/>
      <c r="AT136" s="119"/>
      <c r="AU136" s="119">
        <v>5600</v>
      </c>
      <c r="AV136" s="119"/>
      <c r="AW136" s="119"/>
      <c r="AX136" s="119"/>
      <c r="AY136" s="119"/>
      <c r="AZ136" s="119">
        <v>0</v>
      </c>
      <c r="BA136" s="119"/>
      <c r="BB136" s="119"/>
      <c r="BC136" s="119"/>
      <c r="BD136" s="119"/>
      <c r="BE136" s="119">
        <v>5600</v>
      </c>
      <c r="BF136" s="119"/>
      <c r="BG136" s="119"/>
      <c r="BH136" s="119"/>
      <c r="BI136" s="119"/>
    </row>
    <row r="137" spans="1:79" s="99" customFormat="1" ht="60" customHeight="1">
      <c r="A137" s="89">
        <v>2</v>
      </c>
      <c r="B137" s="90"/>
      <c r="C137" s="90"/>
      <c r="D137" s="116" t="s">
        <v>189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190</v>
      </c>
      <c r="R137" s="27"/>
      <c r="S137" s="27"/>
      <c r="T137" s="27"/>
      <c r="U137" s="27"/>
      <c r="V137" s="27" t="s">
        <v>188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9">
        <v>100</v>
      </c>
      <c r="AG137" s="119"/>
      <c r="AH137" s="119"/>
      <c r="AI137" s="119"/>
      <c r="AJ137" s="119"/>
      <c r="AK137" s="119">
        <v>0</v>
      </c>
      <c r="AL137" s="119"/>
      <c r="AM137" s="119"/>
      <c r="AN137" s="119"/>
      <c r="AO137" s="119"/>
      <c r="AP137" s="119">
        <v>100</v>
      </c>
      <c r="AQ137" s="119"/>
      <c r="AR137" s="119"/>
      <c r="AS137" s="119"/>
      <c r="AT137" s="119"/>
      <c r="AU137" s="119">
        <v>100</v>
      </c>
      <c r="AV137" s="119"/>
      <c r="AW137" s="119"/>
      <c r="AX137" s="119"/>
      <c r="AY137" s="119"/>
      <c r="AZ137" s="119">
        <v>0</v>
      </c>
      <c r="BA137" s="119"/>
      <c r="BB137" s="119"/>
      <c r="BC137" s="119"/>
      <c r="BD137" s="119"/>
      <c r="BE137" s="119">
        <v>100</v>
      </c>
      <c r="BF137" s="119"/>
      <c r="BG137" s="119"/>
      <c r="BH137" s="119"/>
      <c r="BI137" s="119"/>
    </row>
    <row r="138" spans="1:79" s="99" customFormat="1" ht="30" customHeight="1">
      <c r="A138" s="89">
        <v>3</v>
      </c>
      <c r="B138" s="90"/>
      <c r="C138" s="90"/>
      <c r="D138" s="116" t="s">
        <v>191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190</v>
      </c>
      <c r="R138" s="27"/>
      <c r="S138" s="27"/>
      <c r="T138" s="27"/>
      <c r="U138" s="27"/>
      <c r="V138" s="27" t="s">
        <v>192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9">
        <v>0</v>
      </c>
      <c r="AG138" s="119"/>
      <c r="AH138" s="119"/>
      <c r="AI138" s="119"/>
      <c r="AJ138" s="119"/>
      <c r="AK138" s="119">
        <v>0</v>
      </c>
      <c r="AL138" s="119"/>
      <c r="AM138" s="119"/>
      <c r="AN138" s="119"/>
      <c r="AO138" s="119"/>
      <c r="AP138" s="119">
        <v>0</v>
      </c>
      <c r="AQ138" s="119"/>
      <c r="AR138" s="119"/>
      <c r="AS138" s="119"/>
      <c r="AT138" s="119"/>
      <c r="AU138" s="119">
        <v>0</v>
      </c>
      <c r="AV138" s="119"/>
      <c r="AW138" s="119"/>
      <c r="AX138" s="119"/>
      <c r="AY138" s="119"/>
      <c r="AZ138" s="119">
        <v>0</v>
      </c>
      <c r="BA138" s="119"/>
      <c r="BB138" s="119"/>
      <c r="BC138" s="119"/>
      <c r="BD138" s="119"/>
      <c r="BE138" s="119">
        <v>0</v>
      </c>
      <c r="BF138" s="119"/>
      <c r="BG138" s="119"/>
      <c r="BH138" s="119"/>
      <c r="BI138" s="119"/>
    </row>
    <row r="139" spans="1:79" s="99" customFormat="1" ht="30" customHeight="1">
      <c r="A139" s="89">
        <v>3</v>
      </c>
      <c r="B139" s="90"/>
      <c r="C139" s="90"/>
      <c r="D139" s="116" t="s">
        <v>193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194</v>
      </c>
      <c r="R139" s="27"/>
      <c r="S139" s="27"/>
      <c r="T139" s="27"/>
      <c r="U139" s="27"/>
      <c r="V139" s="27" t="s">
        <v>188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9">
        <v>125</v>
      </c>
      <c r="AG139" s="119"/>
      <c r="AH139" s="119"/>
      <c r="AI139" s="119"/>
      <c r="AJ139" s="119"/>
      <c r="AK139" s="119">
        <v>0</v>
      </c>
      <c r="AL139" s="119"/>
      <c r="AM139" s="119"/>
      <c r="AN139" s="119"/>
      <c r="AO139" s="119"/>
      <c r="AP139" s="119">
        <v>125</v>
      </c>
      <c r="AQ139" s="119"/>
      <c r="AR139" s="119"/>
      <c r="AS139" s="119"/>
      <c r="AT139" s="119"/>
      <c r="AU139" s="119">
        <v>125</v>
      </c>
      <c r="AV139" s="119"/>
      <c r="AW139" s="119"/>
      <c r="AX139" s="119"/>
      <c r="AY139" s="119"/>
      <c r="AZ139" s="119">
        <v>0</v>
      </c>
      <c r="BA139" s="119"/>
      <c r="BB139" s="119"/>
      <c r="BC139" s="119"/>
      <c r="BD139" s="119"/>
      <c r="BE139" s="119">
        <v>125</v>
      </c>
      <c r="BF139" s="119"/>
      <c r="BG139" s="119"/>
      <c r="BH139" s="119"/>
      <c r="BI139" s="119"/>
    </row>
    <row r="140" spans="1:79" s="99" customFormat="1" ht="30" customHeight="1">
      <c r="A140" s="89">
        <v>4</v>
      </c>
      <c r="B140" s="90"/>
      <c r="C140" s="90"/>
      <c r="D140" s="116" t="s">
        <v>195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194</v>
      </c>
      <c r="R140" s="27"/>
      <c r="S140" s="27"/>
      <c r="T140" s="27"/>
      <c r="U140" s="27"/>
      <c r="V140" s="27" t="s">
        <v>188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9">
        <v>385</v>
      </c>
      <c r="AG140" s="119"/>
      <c r="AH140" s="119"/>
      <c r="AI140" s="119"/>
      <c r="AJ140" s="119"/>
      <c r="AK140" s="119">
        <v>0</v>
      </c>
      <c r="AL140" s="119"/>
      <c r="AM140" s="119"/>
      <c r="AN140" s="119"/>
      <c r="AO140" s="119"/>
      <c r="AP140" s="119">
        <v>385</v>
      </c>
      <c r="AQ140" s="119"/>
      <c r="AR140" s="119"/>
      <c r="AS140" s="119"/>
      <c r="AT140" s="119"/>
      <c r="AU140" s="119">
        <v>385</v>
      </c>
      <c r="AV140" s="119"/>
      <c r="AW140" s="119"/>
      <c r="AX140" s="119"/>
      <c r="AY140" s="119"/>
      <c r="AZ140" s="119">
        <v>0</v>
      </c>
      <c r="BA140" s="119"/>
      <c r="BB140" s="119"/>
      <c r="BC140" s="119"/>
      <c r="BD140" s="119"/>
      <c r="BE140" s="119">
        <v>385</v>
      </c>
      <c r="BF140" s="119"/>
      <c r="BG140" s="119"/>
      <c r="BH140" s="119"/>
      <c r="BI140" s="119"/>
    </row>
    <row r="141" spans="1:79" s="6" customFormat="1" ht="14.25">
      <c r="A141" s="86">
        <v>0</v>
      </c>
      <c r="B141" s="87"/>
      <c r="C141" s="87"/>
      <c r="D141" s="113" t="s">
        <v>196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</row>
    <row r="142" spans="1:79" s="99" customFormat="1" ht="28.5" customHeight="1">
      <c r="A142" s="89">
        <v>1</v>
      </c>
      <c r="B142" s="90"/>
      <c r="C142" s="90"/>
      <c r="D142" s="116" t="s">
        <v>197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183</v>
      </c>
      <c r="R142" s="27"/>
      <c r="S142" s="27"/>
      <c r="T142" s="27"/>
      <c r="U142" s="27"/>
      <c r="V142" s="27" t="s">
        <v>198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9">
        <v>57</v>
      </c>
      <c r="AG142" s="119"/>
      <c r="AH142" s="119"/>
      <c r="AI142" s="119"/>
      <c r="AJ142" s="119"/>
      <c r="AK142" s="119">
        <v>0</v>
      </c>
      <c r="AL142" s="119"/>
      <c r="AM142" s="119"/>
      <c r="AN142" s="119"/>
      <c r="AO142" s="119"/>
      <c r="AP142" s="119">
        <v>57</v>
      </c>
      <c r="AQ142" s="119"/>
      <c r="AR142" s="119"/>
      <c r="AS142" s="119"/>
      <c r="AT142" s="119"/>
      <c r="AU142" s="119">
        <v>57</v>
      </c>
      <c r="AV142" s="119"/>
      <c r="AW142" s="119"/>
      <c r="AX142" s="119"/>
      <c r="AY142" s="119"/>
      <c r="AZ142" s="119">
        <v>0</v>
      </c>
      <c r="BA142" s="119"/>
      <c r="BB142" s="119"/>
      <c r="BC142" s="119"/>
      <c r="BD142" s="119"/>
      <c r="BE142" s="119">
        <v>57</v>
      </c>
      <c r="BF142" s="119"/>
      <c r="BG142" s="119"/>
      <c r="BH142" s="119"/>
      <c r="BI142" s="119"/>
    </row>
    <row r="143" spans="1:79" s="99" customFormat="1" ht="75" customHeight="1">
      <c r="A143" s="89">
        <v>2</v>
      </c>
      <c r="B143" s="90"/>
      <c r="C143" s="90"/>
      <c r="D143" s="116" t="s">
        <v>199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183</v>
      </c>
      <c r="R143" s="27"/>
      <c r="S143" s="27"/>
      <c r="T143" s="27"/>
      <c r="U143" s="27"/>
      <c r="V143" s="27" t="s">
        <v>200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9">
        <v>0</v>
      </c>
      <c r="AG143" s="119"/>
      <c r="AH143" s="119"/>
      <c r="AI143" s="119"/>
      <c r="AJ143" s="119"/>
      <c r="AK143" s="119">
        <v>0</v>
      </c>
      <c r="AL143" s="119"/>
      <c r="AM143" s="119"/>
      <c r="AN143" s="119"/>
      <c r="AO143" s="119"/>
      <c r="AP143" s="119">
        <v>0</v>
      </c>
      <c r="AQ143" s="119"/>
      <c r="AR143" s="119"/>
      <c r="AS143" s="119"/>
      <c r="AT143" s="119"/>
      <c r="AU143" s="119">
        <v>0</v>
      </c>
      <c r="AV143" s="119"/>
      <c r="AW143" s="119"/>
      <c r="AX143" s="119"/>
      <c r="AY143" s="119"/>
      <c r="AZ143" s="119">
        <v>0</v>
      </c>
      <c r="BA143" s="119"/>
      <c r="BB143" s="119"/>
      <c r="BC143" s="119"/>
      <c r="BD143" s="119"/>
      <c r="BE143" s="119">
        <v>0</v>
      </c>
      <c r="BF143" s="119"/>
      <c r="BG143" s="119"/>
      <c r="BH143" s="119"/>
      <c r="BI143" s="119"/>
    </row>
    <row r="144" spans="1:79" s="99" customFormat="1" ht="30" customHeight="1">
      <c r="A144" s="89">
        <v>2</v>
      </c>
      <c r="B144" s="90"/>
      <c r="C144" s="90"/>
      <c r="D144" s="116" t="s">
        <v>201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183</v>
      </c>
      <c r="R144" s="27"/>
      <c r="S144" s="27"/>
      <c r="T144" s="27"/>
      <c r="U144" s="27"/>
      <c r="V144" s="27" t="s">
        <v>200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9">
        <v>200</v>
      </c>
      <c r="AG144" s="119"/>
      <c r="AH144" s="119"/>
      <c r="AI144" s="119"/>
      <c r="AJ144" s="119"/>
      <c r="AK144" s="119">
        <v>0</v>
      </c>
      <c r="AL144" s="119"/>
      <c r="AM144" s="119"/>
      <c r="AN144" s="119"/>
      <c r="AO144" s="119"/>
      <c r="AP144" s="119">
        <v>200</v>
      </c>
      <c r="AQ144" s="119"/>
      <c r="AR144" s="119"/>
      <c r="AS144" s="119"/>
      <c r="AT144" s="119"/>
      <c r="AU144" s="119">
        <v>200</v>
      </c>
      <c r="AV144" s="119"/>
      <c r="AW144" s="119"/>
      <c r="AX144" s="119"/>
      <c r="AY144" s="119"/>
      <c r="AZ144" s="119">
        <v>0</v>
      </c>
      <c r="BA144" s="119"/>
      <c r="BB144" s="119"/>
      <c r="BC144" s="119"/>
      <c r="BD144" s="119"/>
      <c r="BE144" s="119">
        <v>200</v>
      </c>
      <c r="BF144" s="119"/>
      <c r="BG144" s="119"/>
      <c r="BH144" s="119"/>
      <c r="BI144" s="119"/>
    </row>
    <row r="145" spans="1:79" s="99" customFormat="1" ht="45" customHeight="1">
      <c r="A145" s="89">
        <v>3</v>
      </c>
      <c r="B145" s="90"/>
      <c r="C145" s="90"/>
      <c r="D145" s="116" t="s">
        <v>202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183</v>
      </c>
      <c r="R145" s="27"/>
      <c r="S145" s="27"/>
      <c r="T145" s="27"/>
      <c r="U145" s="27"/>
      <c r="V145" s="27" t="s">
        <v>200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9">
        <v>0</v>
      </c>
      <c r="AG145" s="119"/>
      <c r="AH145" s="119"/>
      <c r="AI145" s="119"/>
      <c r="AJ145" s="119"/>
      <c r="AK145" s="119">
        <v>0</v>
      </c>
      <c r="AL145" s="119"/>
      <c r="AM145" s="119"/>
      <c r="AN145" s="119"/>
      <c r="AO145" s="119"/>
      <c r="AP145" s="119">
        <v>0</v>
      </c>
      <c r="AQ145" s="119"/>
      <c r="AR145" s="119"/>
      <c r="AS145" s="119"/>
      <c r="AT145" s="119"/>
      <c r="AU145" s="119">
        <v>0</v>
      </c>
      <c r="AV145" s="119"/>
      <c r="AW145" s="119"/>
      <c r="AX145" s="119"/>
      <c r="AY145" s="119"/>
      <c r="AZ145" s="119">
        <v>0</v>
      </c>
      <c r="BA145" s="119"/>
      <c r="BB145" s="119"/>
      <c r="BC145" s="119"/>
      <c r="BD145" s="119"/>
      <c r="BE145" s="119">
        <v>0</v>
      </c>
      <c r="BF145" s="119"/>
      <c r="BG145" s="119"/>
      <c r="BH145" s="119"/>
      <c r="BI145" s="119"/>
    </row>
    <row r="146" spans="1:79" s="99" customFormat="1" ht="30" customHeight="1">
      <c r="A146" s="89">
        <v>3</v>
      </c>
      <c r="B146" s="90"/>
      <c r="C146" s="90"/>
      <c r="D146" s="116" t="s">
        <v>203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183</v>
      </c>
      <c r="R146" s="27"/>
      <c r="S146" s="27"/>
      <c r="T146" s="27"/>
      <c r="U146" s="27"/>
      <c r="V146" s="27" t="s">
        <v>200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9">
        <v>65</v>
      </c>
      <c r="AG146" s="119"/>
      <c r="AH146" s="119"/>
      <c r="AI146" s="119"/>
      <c r="AJ146" s="119"/>
      <c r="AK146" s="119">
        <v>0</v>
      </c>
      <c r="AL146" s="119"/>
      <c r="AM146" s="119"/>
      <c r="AN146" s="119"/>
      <c r="AO146" s="119"/>
      <c r="AP146" s="119">
        <v>65</v>
      </c>
      <c r="AQ146" s="119"/>
      <c r="AR146" s="119"/>
      <c r="AS146" s="119"/>
      <c r="AT146" s="119"/>
      <c r="AU146" s="119">
        <v>65</v>
      </c>
      <c r="AV146" s="119"/>
      <c r="AW146" s="119"/>
      <c r="AX146" s="119"/>
      <c r="AY146" s="119"/>
      <c r="AZ146" s="119">
        <v>0</v>
      </c>
      <c r="BA146" s="119"/>
      <c r="BB146" s="119"/>
      <c r="BC146" s="119"/>
      <c r="BD146" s="119"/>
      <c r="BE146" s="119">
        <v>65</v>
      </c>
      <c r="BF146" s="119"/>
      <c r="BG146" s="119"/>
      <c r="BH146" s="119"/>
      <c r="BI146" s="119"/>
    </row>
    <row r="148" spans="1:79" ht="14.25" customHeight="1">
      <c r="A148" s="29" t="s">
        <v>124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>
      <c r="A149" s="44" t="s">
        <v>225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</row>
    <row r="150" spans="1:79" ht="12.95" customHeight="1">
      <c r="A150" s="51" t="s">
        <v>19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3"/>
      <c r="U150" s="27" t="s">
        <v>226</v>
      </c>
      <c r="V150" s="27"/>
      <c r="W150" s="27"/>
      <c r="X150" s="27"/>
      <c r="Y150" s="27"/>
      <c r="Z150" s="27"/>
      <c r="AA150" s="27"/>
      <c r="AB150" s="27"/>
      <c r="AC150" s="27"/>
      <c r="AD150" s="27"/>
      <c r="AE150" s="27" t="s">
        <v>229</v>
      </c>
      <c r="AF150" s="27"/>
      <c r="AG150" s="27"/>
      <c r="AH150" s="27"/>
      <c r="AI150" s="27"/>
      <c r="AJ150" s="27"/>
      <c r="AK150" s="27"/>
      <c r="AL150" s="27"/>
      <c r="AM150" s="27"/>
      <c r="AN150" s="27"/>
      <c r="AO150" s="27" t="s">
        <v>237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 t="s">
        <v>247</v>
      </c>
      <c r="AZ150" s="27"/>
      <c r="BA150" s="27"/>
      <c r="BB150" s="27"/>
      <c r="BC150" s="27"/>
      <c r="BD150" s="27"/>
      <c r="BE150" s="27"/>
      <c r="BF150" s="27"/>
      <c r="BG150" s="27"/>
      <c r="BH150" s="27"/>
      <c r="BI150" s="27" t="s">
        <v>252</v>
      </c>
      <c r="BJ150" s="27"/>
      <c r="BK150" s="27"/>
      <c r="BL150" s="27"/>
      <c r="BM150" s="27"/>
      <c r="BN150" s="27"/>
      <c r="BO150" s="27"/>
      <c r="BP150" s="27"/>
      <c r="BQ150" s="27"/>
      <c r="BR150" s="27"/>
    </row>
    <row r="151" spans="1:79" ht="30" customHeight="1">
      <c r="A151" s="54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6"/>
      <c r="U151" s="27" t="s">
        <v>4</v>
      </c>
      <c r="V151" s="27"/>
      <c r="W151" s="27"/>
      <c r="X151" s="27"/>
      <c r="Y151" s="27"/>
      <c r="Z151" s="27" t="s">
        <v>3</v>
      </c>
      <c r="AA151" s="27"/>
      <c r="AB151" s="27"/>
      <c r="AC151" s="27"/>
      <c r="AD151" s="27"/>
      <c r="AE151" s="27" t="s">
        <v>4</v>
      </c>
      <c r="AF151" s="27"/>
      <c r="AG151" s="27"/>
      <c r="AH151" s="27"/>
      <c r="AI151" s="27"/>
      <c r="AJ151" s="27" t="s">
        <v>3</v>
      </c>
      <c r="AK151" s="27"/>
      <c r="AL151" s="27"/>
      <c r="AM151" s="27"/>
      <c r="AN151" s="27"/>
      <c r="AO151" s="27" t="s">
        <v>4</v>
      </c>
      <c r="AP151" s="27"/>
      <c r="AQ151" s="27"/>
      <c r="AR151" s="27"/>
      <c r="AS151" s="27"/>
      <c r="AT151" s="27" t="s">
        <v>3</v>
      </c>
      <c r="AU151" s="27"/>
      <c r="AV151" s="27"/>
      <c r="AW151" s="27"/>
      <c r="AX151" s="27"/>
      <c r="AY151" s="27" t="s">
        <v>4</v>
      </c>
      <c r="AZ151" s="27"/>
      <c r="BA151" s="27"/>
      <c r="BB151" s="27"/>
      <c r="BC151" s="27"/>
      <c r="BD151" s="27" t="s">
        <v>3</v>
      </c>
      <c r="BE151" s="27"/>
      <c r="BF151" s="27"/>
      <c r="BG151" s="27"/>
      <c r="BH151" s="27"/>
      <c r="BI151" s="27" t="s">
        <v>4</v>
      </c>
      <c r="BJ151" s="27"/>
      <c r="BK151" s="27"/>
      <c r="BL151" s="27"/>
      <c r="BM151" s="27"/>
      <c r="BN151" s="27" t="s">
        <v>3</v>
      </c>
      <c r="BO151" s="27"/>
      <c r="BP151" s="27"/>
      <c r="BQ151" s="27"/>
      <c r="BR151" s="27"/>
    </row>
    <row r="152" spans="1:79" ht="15" customHeight="1">
      <c r="A152" s="36">
        <v>1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8"/>
      <c r="U152" s="27">
        <v>2</v>
      </c>
      <c r="V152" s="27"/>
      <c r="W152" s="27"/>
      <c r="X152" s="27"/>
      <c r="Y152" s="27"/>
      <c r="Z152" s="27">
        <v>3</v>
      </c>
      <c r="AA152" s="27"/>
      <c r="AB152" s="27"/>
      <c r="AC152" s="27"/>
      <c r="AD152" s="27"/>
      <c r="AE152" s="27">
        <v>4</v>
      </c>
      <c r="AF152" s="27"/>
      <c r="AG152" s="27"/>
      <c r="AH152" s="27"/>
      <c r="AI152" s="27"/>
      <c r="AJ152" s="27">
        <v>5</v>
      </c>
      <c r="AK152" s="27"/>
      <c r="AL152" s="27"/>
      <c r="AM152" s="27"/>
      <c r="AN152" s="27"/>
      <c r="AO152" s="27">
        <v>6</v>
      </c>
      <c r="AP152" s="27"/>
      <c r="AQ152" s="27"/>
      <c r="AR152" s="27"/>
      <c r="AS152" s="27"/>
      <c r="AT152" s="27">
        <v>7</v>
      </c>
      <c r="AU152" s="27"/>
      <c r="AV152" s="27"/>
      <c r="AW152" s="27"/>
      <c r="AX152" s="27"/>
      <c r="AY152" s="27">
        <v>8</v>
      </c>
      <c r="AZ152" s="27"/>
      <c r="BA152" s="27"/>
      <c r="BB152" s="27"/>
      <c r="BC152" s="27"/>
      <c r="BD152" s="27">
        <v>9</v>
      </c>
      <c r="BE152" s="27"/>
      <c r="BF152" s="27"/>
      <c r="BG152" s="27"/>
      <c r="BH152" s="27"/>
      <c r="BI152" s="27">
        <v>10</v>
      </c>
      <c r="BJ152" s="27"/>
      <c r="BK152" s="27"/>
      <c r="BL152" s="27"/>
      <c r="BM152" s="27"/>
      <c r="BN152" s="27">
        <v>11</v>
      </c>
      <c r="BO152" s="27"/>
      <c r="BP152" s="27"/>
      <c r="BQ152" s="27"/>
      <c r="BR152" s="27"/>
    </row>
    <row r="153" spans="1:79" s="1" customFormat="1" ht="15.75" hidden="1" customHeight="1">
      <c r="A153" s="39" t="s">
        <v>57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1"/>
      <c r="U153" s="26" t="s">
        <v>65</v>
      </c>
      <c r="V153" s="26"/>
      <c r="W153" s="26"/>
      <c r="X153" s="26"/>
      <c r="Y153" s="26"/>
      <c r="Z153" s="30" t="s">
        <v>66</v>
      </c>
      <c r="AA153" s="30"/>
      <c r="AB153" s="30"/>
      <c r="AC153" s="30"/>
      <c r="AD153" s="30"/>
      <c r="AE153" s="26" t="s">
        <v>67</v>
      </c>
      <c r="AF153" s="26"/>
      <c r="AG153" s="26"/>
      <c r="AH153" s="26"/>
      <c r="AI153" s="26"/>
      <c r="AJ153" s="30" t="s">
        <v>68</v>
      </c>
      <c r="AK153" s="30"/>
      <c r="AL153" s="30"/>
      <c r="AM153" s="30"/>
      <c r="AN153" s="30"/>
      <c r="AO153" s="26" t="s">
        <v>58</v>
      </c>
      <c r="AP153" s="26"/>
      <c r="AQ153" s="26"/>
      <c r="AR153" s="26"/>
      <c r="AS153" s="26"/>
      <c r="AT153" s="30" t="s">
        <v>59</v>
      </c>
      <c r="AU153" s="30"/>
      <c r="AV153" s="30"/>
      <c r="AW153" s="30"/>
      <c r="AX153" s="30"/>
      <c r="AY153" s="26" t="s">
        <v>60</v>
      </c>
      <c r="AZ153" s="26"/>
      <c r="BA153" s="26"/>
      <c r="BB153" s="26"/>
      <c r="BC153" s="26"/>
      <c r="BD153" s="30" t="s">
        <v>61</v>
      </c>
      <c r="BE153" s="30"/>
      <c r="BF153" s="30"/>
      <c r="BG153" s="30"/>
      <c r="BH153" s="30"/>
      <c r="BI153" s="26" t="s">
        <v>62</v>
      </c>
      <c r="BJ153" s="26"/>
      <c r="BK153" s="26"/>
      <c r="BL153" s="26"/>
      <c r="BM153" s="26"/>
      <c r="BN153" s="30" t="s">
        <v>63</v>
      </c>
      <c r="BO153" s="30"/>
      <c r="BP153" s="30"/>
      <c r="BQ153" s="30"/>
      <c r="BR153" s="30"/>
      <c r="CA153" t="s">
        <v>41</v>
      </c>
    </row>
    <row r="154" spans="1:79" s="6" customFormat="1" ht="12.75" customHeight="1">
      <c r="A154" s="86" t="s">
        <v>147</v>
      </c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8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20"/>
      <c r="CA154" s="6" t="s">
        <v>42</v>
      </c>
    </row>
    <row r="155" spans="1:79" s="99" customFormat="1" ht="38.25" customHeight="1">
      <c r="A155" s="92" t="s">
        <v>204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21" t="s">
        <v>173</v>
      </c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 t="s">
        <v>173</v>
      </c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 t="s">
        <v>173</v>
      </c>
      <c r="AP155" s="121"/>
      <c r="AQ155" s="121"/>
      <c r="AR155" s="121"/>
      <c r="AS155" s="121"/>
      <c r="AT155" s="121"/>
      <c r="AU155" s="121"/>
      <c r="AV155" s="121"/>
      <c r="AW155" s="121"/>
      <c r="AX155" s="121"/>
      <c r="AY155" s="121" t="s">
        <v>173</v>
      </c>
      <c r="AZ155" s="121"/>
      <c r="BA155" s="121"/>
      <c r="BB155" s="121"/>
      <c r="BC155" s="121"/>
      <c r="BD155" s="121"/>
      <c r="BE155" s="121"/>
      <c r="BF155" s="121"/>
      <c r="BG155" s="121"/>
      <c r="BH155" s="121"/>
      <c r="BI155" s="121" t="s">
        <v>173</v>
      </c>
      <c r="BJ155" s="121"/>
      <c r="BK155" s="121"/>
      <c r="BL155" s="121"/>
      <c r="BM155" s="121"/>
      <c r="BN155" s="121"/>
      <c r="BO155" s="121"/>
      <c r="BP155" s="121"/>
      <c r="BQ155" s="121"/>
      <c r="BR155" s="121"/>
    </row>
    <row r="158" spans="1:79" ht="14.25" customHeight="1">
      <c r="A158" s="29" t="s">
        <v>125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>
      <c r="A159" s="51" t="s">
        <v>6</v>
      </c>
      <c r="B159" s="52"/>
      <c r="C159" s="52"/>
      <c r="D159" s="51" t="s">
        <v>10</v>
      </c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3"/>
      <c r="W159" s="27" t="s">
        <v>226</v>
      </c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 t="s">
        <v>230</v>
      </c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 t="s">
        <v>242</v>
      </c>
      <c r="AV159" s="27"/>
      <c r="AW159" s="27"/>
      <c r="AX159" s="27"/>
      <c r="AY159" s="27"/>
      <c r="AZ159" s="27"/>
      <c r="BA159" s="27" t="s">
        <v>248</v>
      </c>
      <c r="BB159" s="27"/>
      <c r="BC159" s="27"/>
      <c r="BD159" s="27"/>
      <c r="BE159" s="27"/>
      <c r="BF159" s="27"/>
      <c r="BG159" s="27" t="s">
        <v>257</v>
      </c>
      <c r="BH159" s="27"/>
      <c r="BI159" s="27"/>
      <c r="BJ159" s="27"/>
      <c r="BK159" s="27"/>
      <c r="BL159" s="27"/>
    </row>
    <row r="160" spans="1:79" ht="15" customHeight="1">
      <c r="A160" s="71"/>
      <c r="B160" s="72"/>
      <c r="C160" s="72"/>
      <c r="D160" s="71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3"/>
      <c r="W160" s="27" t="s">
        <v>4</v>
      </c>
      <c r="X160" s="27"/>
      <c r="Y160" s="27"/>
      <c r="Z160" s="27"/>
      <c r="AA160" s="27"/>
      <c r="AB160" s="27"/>
      <c r="AC160" s="27" t="s">
        <v>3</v>
      </c>
      <c r="AD160" s="27"/>
      <c r="AE160" s="27"/>
      <c r="AF160" s="27"/>
      <c r="AG160" s="27"/>
      <c r="AH160" s="27"/>
      <c r="AI160" s="27" t="s">
        <v>4</v>
      </c>
      <c r="AJ160" s="27"/>
      <c r="AK160" s="27"/>
      <c r="AL160" s="27"/>
      <c r="AM160" s="27"/>
      <c r="AN160" s="27"/>
      <c r="AO160" s="27" t="s">
        <v>3</v>
      </c>
      <c r="AP160" s="27"/>
      <c r="AQ160" s="27"/>
      <c r="AR160" s="27"/>
      <c r="AS160" s="27"/>
      <c r="AT160" s="27"/>
      <c r="AU160" s="74" t="s">
        <v>4</v>
      </c>
      <c r="AV160" s="74"/>
      <c r="AW160" s="74"/>
      <c r="AX160" s="74" t="s">
        <v>3</v>
      </c>
      <c r="AY160" s="74"/>
      <c r="AZ160" s="74"/>
      <c r="BA160" s="74" t="s">
        <v>4</v>
      </c>
      <c r="BB160" s="74"/>
      <c r="BC160" s="74"/>
      <c r="BD160" s="74" t="s">
        <v>3</v>
      </c>
      <c r="BE160" s="74"/>
      <c r="BF160" s="74"/>
      <c r="BG160" s="74" t="s">
        <v>4</v>
      </c>
      <c r="BH160" s="74"/>
      <c r="BI160" s="74"/>
      <c r="BJ160" s="74" t="s">
        <v>3</v>
      </c>
      <c r="BK160" s="74"/>
      <c r="BL160" s="74"/>
    </row>
    <row r="161" spans="1:79" ht="57" customHeight="1">
      <c r="A161" s="54"/>
      <c r="B161" s="55"/>
      <c r="C161" s="55"/>
      <c r="D161" s="54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6"/>
      <c r="W161" s="27" t="s">
        <v>12</v>
      </c>
      <c r="X161" s="27"/>
      <c r="Y161" s="27"/>
      <c r="Z161" s="27" t="s">
        <v>11</v>
      </c>
      <c r="AA161" s="27"/>
      <c r="AB161" s="27"/>
      <c r="AC161" s="27" t="s">
        <v>12</v>
      </c>
      <c r="AD161" s="27"/>
      <c r="AE161" s="27"/>
      <c r="AF161" s="27" t="s">
        <v>11</v>
      </c>
      <c r="AG161" s="27"/>
      <c r="AH161" s="27"/>
      <c r="AI161" s="27" t="s">
        <v>12</v>
      </c>
      <c r="AJ161" s="27"/>
      <c r="AK161" s="27"/>
      <c r="AL161" s="27" t="s">
        <v>11</v>
      </c>
      <c r="AM161" s="27"/>
      <c r="AN161" s="27"/>
      <c r="AO161" s="27" t="s">
        <v>12</v>
      </c>
      <c r="AP161" s="27"/>
      <c r="AQ161" s="27"/>
      <c r="AR161" s="27" t="s">
        <v>11</v>
      </c>
      <c r="AS161" s="27"/>
      <c r="AT161" s="27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</row>
    <row r="162" spans="1:79" ht="15" customHeight="1">
      <c r="A162" s="36">
        <v>1</v>
      </c>
      <c r="B162" s="37"/>
      <c r="C162" s="37"/>
      <c r="D162" s="36">
        <v>2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8"/>
      <c r="W162" s="27">
        <v>3</v>
      </c>
      <c r="X162" s="27"/>
      <c r="Y162" s="27"/>
      <c r="Z162" s="27">
        <v>4</v>
      </c>
      <c r="AA162" s="27"/>
      <c r="AB162" s="27"/>
      <c r="AC162" s="27">
        <v>5</v>
      </c>
      <c r="AD162" s="27"/>
      <c r="AE162" s="27"/>
      <c r="AF162" s="27">
        <v>6</v>
      </c>
      <c r="AG162" s="27"/>
      <c r="AH162" s="27"/>
      <c r="AI162" s="27">
        <v>7</v>
      </c>
      <c r="AJ162" s="27"/>
      <c r="AK162" s="27"/>
      <c r="AL162" s="27">
        <v>8</v>
      </c>
      <c r="AM162" s="27"/>
      <c r="AN162" s="27"/>
      <c r="AO162" s="27">
        <v>9</v>
      </c>
      <c r="AP162" s="27"/>
      <c r="AQ162" s="27"/>
      <c r="AR162" s="27">
        <v>10</v>
      </c>
      <c r="AS162" s="27"/>
      <c r="AT162" s="27"/>
      <c r="AU162" s="27">
        <v>11</v>
      </c>
      <c r="AV162" s="27"/>
      <c r="AW162" s="27"/>
      <c r="AX162" s="27">
        <v>12</v>
      </c>
      <c r="AY162" s="27"/>
      <c r="AZ162" s="27"/>
      <c r="BA162" s="27">
        <v>13</v>
      </c>
      <c r="BB162" s="27"/>
      <c r="BC162" s="27"/>
      <c r="BD162" s="27">
        <v>14</v>
      </c>
      <c r="BE162" s="27"/>
      <c r="BF162" s="27"/>
      <c r="BG162" s="27">
        <v>15</v>
      </c>
      <c r="BH162" s="27"/>
      <c r="BI162" s="27"/>
      <c r="BJ162" s="27">
        <v>16</v>
      </c>
      <c r="BK162" s="27"/>
      <c r="BL162" s="27"/>
    </row>
    <row r="163" spans="1:79" s="1" customFormat="1" ht="12.75" hidden="1" customHeight="1">
      <c r="A163" s="39" t="s">
        <v>69</v>
      </c>
      <c r="B163" s="40"/>
      <c r="C163" s="40"/>
      <c r="D163" s="39" t="s">
        <v>57</v>
      </c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1"/>
      <c r="W163" s="26" t="s">
        <v>72</v>
      </c>
      <c r="X163" s="26"/>
      <c r="Y163" s="26"/>
      <c r="Z163" s="26" t="s">
        <v>73</v>
      </c>
      <c r="AA163" s="26"/>
      <c r="AB163" s="26"/>
      <c r="AC163" s="30" t="s">
        <v>74</v>
      </c>
      <c r="AD163" s="30"/>
      <c r="AE163" s="30"/>
      <c r="AF163" s="30" t="s">
        <v>75</v>
      </c>
      <c r="AG163" s="30"/>
      <c r="AH163" s="30"/>
      <c r="AI163" s="26" t="s">
        <v>76</v>
      </c>
      <c r="AJ163" s="26"/>
      <c r="AK163" s="26"/>
      <c r="AL163" s="26" t="s">
        <v>77</v>
      </c>
      <c r="AM163" s="26"/>
      <c r="AN163" s="26"/>
      <c r="AO163" s="30" t="s">
        <v>104</v>
      </c>
      <c r="AP163" s="30"/>
      <c r="AQ163" s="30"/>
      <c r="AR163" s="30" t="s">
        <v>78</v>
      </c>
      <c r="AS163" s="30"/>
      <c r="AT163" s="30"/>
      <c r="AU163" s="26" t="s">
        <v>105</v>
      </c>
      <c r="AV163" s="26"/>
      <c r="AW163" s="26"/>
      <c r="AX163" s="30" t="s">
        <v>106</v>
      </c>
      <c r="AY163" s="30"/>
      <c r="AZ163" s="30"/>
      <c r="BA163" s="26" t="s">
        <v>107</v>
      </c>
      <c r="BB163" s="26"/>
      <c r="BC163" s="26"/>
      <c r="BD163" s="30" t="s">
        <v>108</v>
      </c>
      <c r="BE163" s="30"/>
      <c r="BF163" s="30"/>
      <c r="BG163" s="26" t="s">
        <v>109</v>
      </c>
      <c r="BH163" s="26"/>
      <c r="BI163" s="26"/>
      <c r="BJ163" s="30" t="s">
        <v>110</v>
      </c>
      <c r="BK163" s="30"/>
      <c r="BL163" s="30"/>
      <c r="CA163" s="1" t="s">
        <v>103</v>
      </c>
    </row>
    <row r="164" spans="1:79" s="6" customFormat="1" ht="12.75" customHeight="1">
      <c r="A164" s="86">
        <v>1</v>
      </c>
      <c r="B164" s="87"/>
      <c r="C164" s="87"/>
      <c r="D164" s="100" t="s">
        <v>205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CA164" s="6" t="s">
        <v>43</v>
      </c>
    </row>
    <row r="165" spans="1:79" s="99" customFormat="1" ht="25.5" customHeight="1">
      <c r="A165" s="89">
        <v>2</v>
      </c>
      <c r="B165" s="90"/>
      <c r="C165" s="90"/>
      <c r="D165" s="92" t="s">
        <v>206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4"/>
      <c r="W165" s="119" t="s">
        <v>173</v>
      </c>
      <c r="X165" s="119"/>
      <c r="Y165" s="119"/>
      <c r="Z165" s="119" t="s">
        <v>173</v>
      </c>
      <c r="AA165" s="119"/>
      <c r="AB165" s="119"/>
      <c r="AC165" s="119"/>
      <c r="AD165" s="119"/>
      <c r="AE165" s="119"/>
      <c r="AF165" s="119"/>
      <c r="AG165" s="119"/>
      <c r="AH165" s="119"/>
      <c r="AI165" s="119" t="s">
        <v>173</v>
      </c>
      <c r="AJ165" s="119"/>
      <c r="AK165" s="119"/>
      <c r="AL165" s="119" t="s">
        <v>173</v>
      </c>
      <c r="AM165" s="119"/>
      <c r="AN165" s="119"/>
      <c r="AO165" s="119"/>
      <c r="AP165" s="119"/>
      <c r="AQ165" s="119"/>
      <c r="AR165" s="119"/>
      <c r="AS165" s="119"/>
      <c r="AT165" s="119"/>
      <c r="AU165" s="119" t="s">
        <v>173</v>
      </c>
      <c r="AV165" s="119"/>
      <c r="AW165" s="119"/>
      <c r="AX165" s="119"/>
      <c r="AY165" s="119"/>
      <c r="AZ165" s="119"/>
      <c r="BA165" s="119" t="s">
        <v>173</v>
      </c>
      <c r="BB165" s="119"/>
      <c r="BC165" s="119"/>
      <c r="BD165" s="119"/>
      <c r="BE165" s="119"/>
      <c r="BF165" s="119"/>
      <c r="BG165" s="119" t="s">
        <v>173</v>
      </c>
      <c r="BH165" s="119"/>
      <c r="BI165" s="119"/>
      <c r="BJ165" s="119"/>
      <c r="BK165" s="119"/>
      <c r="BL165" s="119"/>
    </row>
    <row r="168" spans="1:79" ht="14.25" customHeight="1">
      <c r="A168" s="29" t="s">
        <v>153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4.25" customHeight="1">
      <c r="A169" s="29" t="s">
        <v>243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</row>
    <row r="170" spans="1:79" ht="15" customHeight="1">
      <c r="A170" s="31" t="s">
        <v>225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</row>
    <row r="171" spans="1:79" ht="15" customHeight="1">
      <c r="A171" s="27" t="s">
        <v>6</v>
      </c>
      <c r="B171" s="27"/>
      <c r="C171" s="27"/>
      <c r="D171" s="27"/>
      <c r="E171" s="27"/>
      <c r="F171" s="27"/>
      <c r="G171" s="27" t="s">
        <v>126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 t="s">
        <v>13</v>
      </c>
      <c r="U171" s="27"/>
      <c r="V171" s="27"/>
      <c r="W171" s="27"/>
      <c r="X171" s="27"/>
      <c r="Y171" s="27"/>
      <c r="Z171" s="27"/>
      <c r="AA171" s="36" t="s">
        <v>226</v>
      </c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7"/>
      <c r="AP171" s="36" t="s">
        <v>229</v>
      </c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8"/>
      <c r="BE171" s="36" t="s">
        <v>237</v>
      </c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8"/>
    </row>
    <row r="172" spans="1:79" ht="32.1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 t="s">
        <v>4</v>
      </c>
      <c r="AB172" s="27"/>
      <c r="AC172" s="27"/>
      <c r="AD172" s="27"/>
      <c r="AE172" s="27"/>
      <c r="AF172" s="27" t="s">
        <v>3</v>
      </c>
      <c r="AG172" s="27"/>
      <c r="AH172" s="27"/>
      <c r="AI172" s="27"/>
      <c r="AJ172" s="27"/>
      <c r="AK172" s="27" t="s">
        <v>89</v>
      </c>
      <c r="AL172" s="27"/>
      <c r="AM172" s="27"/>
      <c r="AN172" s="27"/>
      <c r="AO172" s="27"/>
      <c r="AP172" s="27" t="s">
        <v>4</v>
      </c>
      <c r="AQ172" s="27"/>
      <c r="AR172" s="27"/>
      <c r="AS172" s="27"/>
      <c r="AT172" s="27"/>
      <c r="AU172" s="27" t="s">
        <v>3</v>
      </c>
      <c r="AV172" s="27"/>
      <c r="AW172" s="27"/>
      <c r="AX172" s="27"/>
      <c r="AY172" s="27"/>
      <c r="AZ172" s="27" t="s">
        <v>96</v>
      </c>
      <c r="BA172" s="27"/>
      <c r="BB172" s="27"/>
      <c r="BC172" s="27"/>
      <c r="BD172" s="27"/>
      <c r="BE172" s="27" t="s">
        <v>4</v>
      </c>
      <c r="BF172" s="27"/>
      <c r="BG172" s="27"/>
      <c r="BH172" s="27"/>
      <c r="BI172" s="27"/>
      <c r="BJ172" s="27" t="s">
        <v>3</v>
      </c>
      <c r="BK172" s="27"/>
      <c r="BL172" s="27"/>
      <c r="BM172" s="27"/>
      <c r="BN172" s="27"/>
      <c r="BO172" s="27" t="s">
        <v>127</v>
      </c>
      <c r="BP172" s="27"/>
      <c r="BQ172" s="27"/>
      <c r="BR172" s="27"/>
      <c r="BS172" s="27"/>
    </row>
    <row r="173" spans="1:79" ht="15" customHeight="1">
      <c r="A173" s="27">
        <v>1</v>
      </c>
      <c r="B173" s="27"/>
      <c r="C173" s="27"/>
      <c r="D173" s="27"/>
      <c r="E173" s="27"/>
      <c r="F173" s="27"/>
      <c r="G173" s="27">
        <v>2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>
        <v>3</v>
      </c>
      <c r="U173" s="27"/>
      <c r="V173" s="27"/>
      <c r="W173" s="27"/>
      <c r="X173" s="27"/>
      <c r="Y173" s="27"/>
      <c r="Z173" s="27"/>
      <c r="AA173" s="27">
        <v>4</v>
      </c>
      <c r="AB173" s="27"/>
      <c r="AC173" s="27"/>
      <c r="AD173" s="27"/>
      <c r="AE173" s="27"/>
      <c r="AF173" s="27">
        <v>5</v>
      </c>
      <c r="AG173" s="27"/>
      <c r="AH173" s="27"/>
      <c r="AI173" s="27"/>
      <c r="AJ173" s="27"/>
      <c r="AK173" s="27">
        <v>6</v>
      </c>
      <c r="AL173" s="27"/>
      <c r="AM173" s="27"/>
      <c r="AN173" s="27"/>
      <c r="AO173" s="27"/>
      <c r="AP173" s="27">
        <v>7</v>
      </c>
      <c r="AQ173" s="27"/>
      <c r="AR173" s="27"/>
      <c r="AS173" s="27"/>
      <c r="AT173" s="27"/>
      <c r="AU173" s="27">
        <v>8</v>
      </c>
      <c r="AV173" s="27"/>
      <c r="AW173" s="27"/>
      <c r="AX173" s="27"/>
      <c r="AY173" s="27"/>
      <c r="AZ173" s="27">
        <v>9</v>
      </c>
      <c r="BA173" s="27"/>
      <c r="BB173" s="27"/>
      <c r="BC173" s="27"/>
      <c r="BD173" s="27"/>
      <c r="BE173" s="27">
        <v>10</v>
      </c>
      <c r="BF173" s="27"/>
      <c r="BG173" s="27"/>
      <c r="BH173" s="27"/>
      <c r="BI173" s="27"/>
      <c r="BJ173" s="27">
        <v>11</v>
      </c>
      <c r="BK173" s="27"/>
      <c r="BL173" s="27"/>
      <c r="BM173" s="27"/>
      <c r="BN173" s="27"/>
      <c r="BO173" s="27">
        <v>12</v>
      </c>
      <c r="BP173" s="27"/>
      <c r="BQ173" s="27"/>
      <c r="BR173" s="27"/>
      <c r="BS173" s="27"/>
    </row>
    <row r="174" spans="1:79" s="1" customFormat="1" ht="15" hidden="1" customHeight="1">
      <c r="A174" s="26" t="s">
        <v>69</v>
      </c>
      <c r="B174" s="26"/>
      <c r="C174" s="26"/>
      <c r="D174" s="26"/>
      <c r="E174" s="26"/>
      <c r="F174" s="26"/>
      <c r="G174" s="67" t="s">
        <v>57</v>
      </c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 t="s">
        <v>79</v>
      </c>
      <c r="U174" s="67"/>
      <c r="V174" s="67"/>
      <c r="W174" s="67"/>
      <c r="X174" s="67"/>
      <c r="Y174" s="67"/>
      <c r="Z174" s="67"/>
      <c r="AA174" s="30" t="s">
        <v>65</v>
      </c>
      <c r="AB174" s="30"/>
      <c r="AC174" s="30"/>
      <c r="AD174" s="30"/>
      <c r="AE174" s="30"/>
      <c r="AF174" s="30" t="s">
        <v>66</v>
      </c>
      <c r="AG174" s="30"/>
      <c r="AH174" s="30"/>
      <c r="AI174" s="30"/>
      <c r="AJ174" s="30"/>
      <c r="AK174" s="50" t="s">
        <v>122</v>
      </c>
      <c r="AL174" s="50"/>
      <c r="AM174" s="50"/>
      <c r="AN174" s="50"/>
      <c r="AO174" s="50"/>
      <c r="AP174" s="30" t="s">
        <v>67</v>
      </c>
      <c r="AQ174" s="30"/>
      <c r="AR174" s="30"/>
      <c r="AS174" s="30"/>
      <c r="AT174" s="30"/>
      <c r="AU174" s="30" t="s">
        <v>68</v>
      </c>
      <c r="AV174" s="30"/>
      <c r="AW174" s="30"/>
      <c r="AX174" s="30"/>
      <c r="AY174" s="30"/>
      <c r="AZ174" s="50" t="s">
        <v>122</v>
      </c>
      <c r="BA174" s="50"/>
      <c r="BB174" s="50"/>
      <c r="BC174" s="50"/>
      <c r="BD174" s="50"/>
      <c r="BE174" s="30" t="s">
        <v>58</v>
      </c>
      <c r="BF174" s="30"/>
      <c r="BG174" s="30"/>
      <c r="BH174" s="30"/>
      <c r="BI174" s="30"/>
      <c r="BJ174" s="30" t="s">
        <v>59</v>
      </c>
      <c r="BK174" s="30"/>
      <c r="BL174" s="30"/>
      <c r="BM174" s="30"/>
      <c r="BN174" s="30"/>
      <c r="BO174" s="50" t="s">
        <v>122</v>
      </c>
      <c r="BP174" s="50"/>
      <c r="BQ174" s="50"/>
      <c r="BR174" s="50"/>
      <c r="BS174" s="50"/>
      <c r="CA174" s="1" t="s">
        <v>44</v>
      </c>
    </row>
    <row r="175" spans="1:79" s="99" customFormat="1" ht="51" customHeight="1">
      <c r="A175" s="110">
        <v>1</v>
      </c>
      <c r="B175" s="110"/>
      <c r="C175" s="110"/>
      <c r="D175" s="110"/>
      <c r="E175" s="110"/>
      <c r="F175" s="110"/>
      <c r="G175" s="92" t="s">
        <v>207</v>
      </c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4"/>
      <c r="T175" s="122" t="s">
        <v>208</v>
      </c>
      <c r="U175" s="123"/>
      <c r="V175" s="123"/>
      <c r="W175" s="123"/>
      <c r="X175" s="123"/>
      <c r="Y175" s="123"/>
      <c r="Z175" s="124"/>
      <c r="AA175" s="121">
        <v>0</v>
      </c>
      <c r="AB175" s="121"/>
      <c r="AC175" s="121"/>
      <c r="AD175" s="121"/>
      <c r="AE175" s="121"/>
      <c r="AF175" s="121">
        <v>0</v>
      </c>
      <c r="AG175" s="121"/>
      <c r="AH175" s="121"/>
      <c r="AI175" s="121"/>
      <c r="AJ175" s="121"/>
      <c r="AK175" s="121">
        <f>IF(ISNUMBER(AA175),AA175,0)+IF(ISNUMBER(AF175),AF175,0)</f>
        <v>0</v>
      </c>
      <c r="AL175" s="121"/>
      <c r="AM175" s="121"/>
      <c r="AN175" s="121"/>
      <c r="AO175" s="121"/>
      <c r="AP175" s="121">
        <v>0</v>
      </c>
      <c r="AQ175" s="121"/>
      <c r="AR175" s="121"/>
      <c r="AS175" s="121"/>
      <c r="AT175" s="121"/>
      <c r="AU175" s="121">
        <v>0</v>
      </c>
      <c r="AV175" s="121"/>
      <c r="AW175" s="121"/>
      <c r="AX175" s="121"/>
      <c r="AY175" s="121"/>
      <c r="AZ175" s="121">
        <f>IF(ISNUMBER(AP175),AP175,0)+IF(ISNUMBER(AU175),AU175,0)</f>
        <v>0</v>
      </c>
      <c r="BA175" s="121"/>
      <c r="BB175" s="121"/>
      <c r="BC175" s="121"/>
      <c r="BD175" s="121"/>
      <c r="BE175" s="121">
        <v>190000</v>
      </c>
      <c r="BF175" s="121"/>
      <c r="BG175" s="121"/>
      <c r="BH175" s="121"/>
      <c r="BI175" s="121"/>
      <c r="BJ175" s="121">
        <v>0</v>
      </c>
      <c r="BK175" s="121"/>
      <c r="BL175" s="121"/>
      <c r="BM175" s="121"/>
      <c r="BN175" s="121"/>
      <c r="BO175" s="121">
        <f>IF(ISNUMBER(BE175),BE175,0)+IF(ISNUMBER(BJ175),BJ175,0)</f>
        <v>190000</v>
      </c>
      <c r="BP175" s="121"/>
      <c r="BQ175" s="121"/>
      <c r="BR175" s="121"/>
      <c r="BS175" s="121"/>
      <c r="CA175" s="99" t="s">
        <v>45</v>
      </c>
    </row>
    <row r="176" spans="1:79" s="99" customFormat="1" ht="51" customHeight="1">
      <c r="A176" s="110">
        <v>2</v>
      </c>
      <c r="B176" s="110"/>
      <c r="C176" s="110"/>
      <c r="D176" s="110"/>
      <c r="E176" s="110"/>
      <c r="F176" s="110"/>
      <c r="G176" s="92" t="s">
        <v>209</v>
      </c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4"/>
      <c r="T176" s="122" t="s">
        <v>210</v>
      </c>
      <c r="U176" s="93"/>
      <c r="V176" s="93"/>
      <c r="W176" s="93"/>
      <c r="X176" s="93"/>
      <c r="Y176" s="93"/>
      <c r="Z176" s="94"/>
      <c r="AA176" s="121">
        <v>0</v>
      </c>
      <c r="AB176" s="121"/>
      <c r="AC176" s="121"/>
      <c r="AD176" s="121"/>
      <c r="AE176" s="121"/>
      <c r="AF176" s="121">
        <v>0</v>
      </c>
      <c r="AG176" s="121"/>
      <c r="AH176" s="121"/>
      <c r="AI176" s="121"/>
      <c r="AJ176" s="121"/>
      <c r="AK176" s="121">
        <f>IF(ISNUMBER(AA176),AA176,0)+IF(ISNUMBER(AF176),AF176,0)</f>
        <v>0</v>
      </c>
      <c r="AL176" s="121"/>
      <c r="AM176" s="121"/>
      <c r="AN176" s="121"/>
      <c r="AO176" s="121"/>
      <c r="AP176" s="121">
        <v>180000</v>
      </c>
      <c r="AQ176" s="121"/>
      <c r="AR176" s="121"/>
      <c r="AS176" s="121"/>
      <c r="AT176" s="121"/>
      <c r="AU176" s="121">
        <v>0</v>
      </c>
      <c r="AV176" s="121"/>
      <c r="AW176" s="121"/>
      <c r="AX176" s="121"/>
      <c r="AY176" s="121"/>
      <c r="AZ176" s="121">
        <f>IF(ISNUMBER(AP176),AP176,0)+IF(ISNUMBER(AU176),AU176,0)</f>
        <v>180000</v>
      </c>
      <c r="BA176" s="121"/>
      <c r="BB176" s="121"/>
      <c r="BC176" s="121"/>
      <c r="BD176" s="121"/>
      <c r="BE176" s="121">
        <v>0</v>
      </c>
      <c r="BF176" s="121"/>
      <c r="BG176" s="121"/>
      <c r="BH176" s="121"/>
      <c r="BI176" s="121"/>
      <c r="BJ176" s="121">
        <v>0</v>
      </c>
      <c r="BK176" s="121"/>
      <c r="BL176" s="121"/>
      <c r="BM176" s="121"/>
      <c r="BN176" s="121"/>
      <c r="BO176" s="121">
        <f>IF(ISNUMBER(BE176),BE176,0)+IF(ISNUMBER(BJ176),BJ176,0)</f>
        <v>0</v>
      </c>
      <c r="BP176" s="121"/>
      <c r="BQ176" s="121"/>
      <c r="BR176" s="121"/>
      <c r="BS176" s="121"/>
    </row>
    <row r="177" spans="1:79" s="99" customFormat="1" ht="51" customHeight="1">
      <c r="A177" s="110">
        <v>3</v>
      </c>
      <c r="B177" s="110"/>
      <c r="C177" s="110"/>
      <c r="D177" s="110"/>
      <c r="E177" s="110"/>
      <c r="F177" s="110"/>
      <c r="G177" s="92" t="s">
        <v>211</v>
      </c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4"/>
      <c r="T177" s="122" t="s">
        <v>212</v>
      </c>
      <c r="U177" s="93"/>
      <c r="V177" s="93"/>
      <c r="W177" s="93"/>
      <c r="X177" s="93"/>
      <c r="Y177" s="93"/>
      <c r="Z177" s="94"/>
      <c r="AA177" s="121">
        <v>1093781</v>
      </c>
      <c r="AB177" s="121"/>
      <c r="AC177" s="121"/>
      <c r="AD177" s="121"/>
      <c r="AE177" s="121"/>
      <c r="AF177" s="121">
        <v>0</v>
      </c>
      <c r="AG177" s="121"/>
      <c r="AH177" s="121"/>
      <c r="AI177" s="121"/>
      <c r="AJ177" s="121"/>
      <c r="AK177" s="121">
        <f>IF(ISNUMBER(AA177),AA177,0)+IF(ISNUMBER(AF177),AF177,0)</f>
        <v>1093781</v>
      </c>
      <c r="AL177" s="121"/>
      <c r="AM177" s="121"/>
      <c r="AN177" s="121"/>
      <c r="AO177" s="121"/>
      <c r="AP177" s="121">
        <v>0</v>
      </c>
      <c r="AQ177" s="121"/>
      <c r="AR177" s="121"/>
      <c r="AS177" s="121"/>
      <c r="AT177" s="121"/>
      <c r="AU177" s="121">
        <v>0</v>
      </c>
      <c r="AV177" s="121"/>
      <c r="AW177" s="121"/>
      <c r="AX177" s="121"/>
      <c r="AY177" s="121"/>
      <c r="AZ177" s="121">
        <f>IF(ISNUMBER(AP177),AP177,0)+IF(ISNUMBER(AU177),AU177,0)</f>
        <v>0</v>
      </c>
      <c r="BA177" s="121"/>
      <c r="BB177" s="121"/>
      <c r="BC177" s="121"/>
      <c r="BD177" s="121"/>
      <c r="BE177" s="121">
        <v>0</v>
      </c>
      <c r="BF177" s="121"/>
      <c r="BG177" s="121"/>
      <c r="BH177" s="121"/>
      <c r="BI177" s="121"/>
      <c r="BJ177" s="121">
        <v>0</v>
      </c>
      <c r="BK177" s="121"/>
      <c r="BL177" s="121"/>
      <c r="BM177" s="121"/>
      <c r="BN177" s="121"/>
      <c r="BO177" s="121">
        <f>IF(ISNUMBER(BE177),BE177,0)+IF(ISNUMBER(BJ177),BJ177,0)</f>
        <v>0</v>
      </c>
      <c r="BP177" s="121"/>
      <c r="BQ177" s="121"/>
      <c r="BR177" s="121"/>
      <c r="BS177" s="121"/>
    </row>
    <row r="178" spans="1:79" s="6" customFormat="1" ht="12.75" customHeight="1">
      <c r="A178" s="85"/>
      <c r="B178" s="85"/>
      <c r="C178" s="85"/>
      <c r="D178" s="85"/>
      <c r="E178" s="85"/>
      <c r="F178" s="85"/>
      <c r="G178" s="100" t="s">
        <v>147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2"/>
      <c r="T178" s="125"/>
      <c r="U178" s="101"/>
      <c r="V178" s="101"/>
      <c r="W178" s="101"/>
      <c r="X178" s="101"/>
      <c r="Y178" s="101"/>
      <c r="Z178" s="102"/>
      <c r="AA178" s="120">
        <v>1093781</v>
      </c>
      <c r="AB178" s="120"/>
      <c r="AC178" s="120"/>
      <c r="AD178" s="120"/>
      <c r="AE178" s="120"/>
      <c r="AF178" s="120">
        <v>0</v>
      </c>
      <c r="AG178" s="120"/>
      <c r="AH178" s="120"/>
      <c r="AI178" s="120"/>
      <c r="AJ178" s="120"/>
      <c r="AK178" s="120">
        <f>IF(ISNUMBER(AA178),AA178,0)+IF(ISNUMBER(AF178),AF178,0)</f>
        <v>1093781</v>
      </c>
      <c r="AL178" s="120"/>
      <c r="AM178" s="120"/>
      <c r="AN178" s="120"/>
      <c r="AO178" s="120"/>
      <c r="AP178" s="120">
        <v>180000</v>
      </c>
      <c r="AQ178" s="120"/>
      <c r="AR178" s="120"/>
      <c r="AS178" s="120"/>
      <c r="AT178" s="120"/>
      <c r="AU178" s="120">
        <v>0</v>
      </c>
      <c r="AV178" s="120"/>
      <c r="AW178" s="120"/>
      <c r="AX178" s="120"/>
      <c r="AY178" s="120"/>
      <c r="AZ178" s="120">
        <f>IF(ISNUMBER(AP178),AP178,0)+IF(ISNUMBER(AU178),AU178,0)</f>
        <v>180000</v>
      </c>
      <c r="BA178" s="120"/>
      <c r="BB178" s="120"/>
      <c r="BC178" s="120"/>
      <c r="BD178" s="120"/>
      <c r="BE178" s="120">
        <v>190000</v>
      </c>
      <c r="BF178" s="120"/>
      <c r="BG178" s="120"/>
      <c r="BH178" s="120"/>
      <c r="BI178" s="120"/>
      <c r="BJ178" s="120">
        <v>0</v>
      </c>
      <c r="BK178" s="120"/>
      <c r="BL178" s="120"/>
      <c r="BM178" s="120"/>
      <c r="BN178" s="120"/>
      <c r="BO178" s="120">
        <f>IF(ISNUMBER(BE178),BE178,0)+IF(ISNUMBER(BJ178),BJ178,0)</f>
        <v>190000</v>
      </c>
      <c r="BP178" s="120"/>
      <c r="BQ178" s="120"/>
      <c r="BR178" s="120"/>
      <c r="BS178" s="120"/>
    </row>
    <row r="180" spans="1:79" ht="13.5" customHeight="1">
      <c r="A180" s="29" t="s">
        <v>258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44" t="s">
        <v>225</v>
      </c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</row>
    <row r="182" spans="1:79" ht="15" customHeight="1">
      <c r="A182" s="27" t="s">
        <v>6</v>
      </c>
      <c r="B182" s="27"/>
      <c r="C182" s="27"/>
      <c r="D182" s="27"/>
      <c r="E182" s="27"/>
      <c r="F182" s="27"/>
      <c r="G182" s="27" t="s">
        <v>126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 t="s">
        <v>13</v>
      </c>
      <c r="U182" s="27"/>
      <c r="V182" s="27"/>
      <c r="W182" s="27"/>
      <c r="X182" s="27"/>
      <c r="Y182" s="27"/>
      <c r="Z182" s="27"/>
      <c r="AA182" s="36" t="s">
        <v>247</v>
      </c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7"/>
      <c r="AP182" s="36" t="s">
        <v>252</v>
      </c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8"/>
    </row>
    <row r="183" spans="1:79" ht="32.1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 t="s">
        <v>4</v>
      </c>
      <c r="AB183" s="27"/>
      <c r="AC183" s="27"/>
      <c r="AD183" s="27"/>
      <c r="AE183" s="27"/>
      <c r="AF183" s="27" t="s">
        <v>3</v>
      </c>
      <c r="AG183" s="27"/>
      <c r="AH183" s="27"/>
      <c r="AI183" s="27"/>
      <c r="AJ183" s="27"/>
      <c r="AK183" s="27" t="s">
        <v>89</v>
      </c>
      <c r="AL183" s="27"/>
      <c r="AM183" s="27"/>
      <c r="AN183" s="27"/>
      <c r="AO183" s="27"/>
      <c r="AP183" s="27" t="s">
        <v>4</v>
      </c>
      <c r="AQ183" s="27"/>
      <c r="AR183" s="27"/>
      <c r="AS183" s="27"/>
      <c r="AT183" s="27"/>
      <c r="AU183" s="27" t="s">
        <v>3</v>
      </c>
      <c r="AV183" s="27"/>
      <c r="AW183" s="27"/>
      <c r="AX183" s="27"/>
      <c r="AY183" s="27"/>
      <c r="AZ183" s="27" t="s">
        <v>96</v>
      </c>
      <c r="BA183" s="27"/>
      <c r="BB183" s="27"/>
      <c r="BC183" s="27"/>
      <c r="BD183" s="27"/>
    </row>
    <row r="184" spans="1:79" ht="15" customHeight="1">
      <c r="A184" s="27">
        <v>1</v>
      </c>
      <c r="B184" s="27"/>
      <c r="C184" s="27"/>
      <c r="D184" s="27"/>
      <c r="E184" s="27"/>
      <c r="F184" s="27"/>
      <c r="G184" s="27">
        <v>2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>
        <v>3</v>
      </c>
      <c r="U184" s="27"/>
      <c r="V184" s="27"/>
      <c r="W184" s="27"/>
      <c r="X184" s="27"/>
      <c r="Y184" s="27"/>
      <c r="Z184" s="27"/>
      <c r="AA184" s="27">
        <v>4</v>
      </c>
      <c r="AB184" s="27"/>
      <c r="AC184" s="27"/>
      <c r="AD184" s="27"/>
      <c r="AE184" s="27"/>
      <c r="AF184" s="27">
        <v>5</v>
      </c>
      <c r="AG184" s="27"/>
      <c r="AH184" s="27"/>
      <c r="AI184" s="27"/>
      <c r="AJ184" s="27"/>
      <c r="AK184" s="27">
        <v>6</v>
      </c>
      <c r="AL184" s="27"/>
      <c r="AM184" s="27"/>
      <c r="AN184" s="27"/>
      <c r="AO184" s="27"/>
      <c r="AP184" s="27">
        <v>7</v>
      </c>
      <c r="AQ184" s="27"/>
      <c r="AR184" s="27"/>
      <c r="AS184" s="27"/>
      <c r="AT184" s="27"/>
      <c r="AU184" s="27">
        <v>8</v>
      </c>
      <c r="AV184" s="27"/>
      <c r="AW184" s="27"/>
      <c r="AX184" s="27"/>
      <c r="AY184" s="27"/>
      <c r="AZ184" s="27">
        <v>9</v>
      </c>
      <c r="BA184" s="27"/>
      <c r="BB184" s="27"/>
      <c r="BC184" s="27"/>
      <c r="BD184" s="27"/>
    </row>
    <row r="185" spans="1:79" s="1" customFormat="1" ht="12" hidden="1" customHeight="1">
      <c r="A185" s="26" t="s">
        <v>69</v>
      </c>
      <c r="B185" s="26"/>
      <c r="C185" s="26"/>
      <c r="D185" s="26"/>
      <c r="E185" s="26"/>
      <c r="F185" s="26"/>
      <c r="G185" s="67" t="s">
        <v>57</v>
      </c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 t="s">
        <v>79</v>
      </c>
      <c r="U185" s="67"/>
      <c r="V185" s="67"/>
      <c r="W185" s="67"/>
      <c r="X185" s="67"/>
      <c r="Y185" s="67"/>
      <c r="Z185" s="67"/>
      <c r="AA185" s="30" t="s">
        <v>60</v>
      </c>
      <c r="AB185" s="30"/>
      <c r="AC185" s="30"/>
      <c r="AD185" s="30"/>
      <c r="AE185" s="30"/>
      <c r="AF185" s="30" t="s">
        <v>61</v>
      </c>
      <c r="AG185" s="30"/>
      <c r="AH185" s="30"/>
      <c r="AI185" s="30"/>
      <c r="AJ185" s="30"/>
      <c r="AK185" s="50" t="s">
        <v>122</v>
      </c>
      <c r="AL185" s="50"/>
      <c r="AM185" s="50"/>
      <c r="AN185" s="50"/>
      <c r="AO185" s="50"/>
      <c r="AP185" s="30" t="s">
        <v>62</v>
      </c>
      <c r="AQ185" s="30"/>
      <c r="AR185" s="30"/>
      <c r="AS185" s="30"/>
      <c r="AT185" s="30"/>
      <c r="AU185" s="30" t="s">
        <v>63</v>
      </c>
      <c r="AV185" s="30"/>
      <c r="AW185" s="30"/>
      <c r="AX185" s="30"/>
      <c r="AY185" s="30"/>
      <c r="AZ185" s="50" t="s">
        <v>122</v>
      </c>
      <c r="BA185" s="50"/>
      <c r="BB185" s="50"/>
      <c r="BC185" s="50"/>
      <c r="BD185" s="50"/>
      <c r="CA185" s="1" t="s">
        <v>46</v>
      </c>
    </row>
    <row r="186" spans="1:79" s="99" customFormat="1" ht="51" customHeight="1">
      <c r="A186" s="110">
        <v>1</v>
      </c>
      <c r="B186" s="110"/>
      <c r="C186" s="110"/>
      <c r="D186" s="110"/>
      <c r="E186" s="110"/>
      <c r="F186" s="110"/>
      <c r="G186" s="92" t="s">
        <v>207</v>
      </c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4"/>
      <c r="T186" s="122" t="s">
        <v>208</v>
      </c>
      <c r="U186" s="123"/>
      <c r="V186" s="123"/>
      <c r="W186" s="123"/>
      <c r="X186" s="123"/>
      <c r="Y186" s="123"/>
      <c r="Z186" s="124"/>
      <c r="AA186" s="121">
        <v>370000</v>
      </c>
      <c r="AB186" s="121"/>
      <c r="AC186" s="121"/>
      <c r="AD186" s="121"/>
      <c r="AE186" s="121"/>
      <c r="AF186" s="121">
        <v>0</v>
      </c>
      <c r="AG186" s="121"/>
      <c r="AH186" s="121"/>
      <c r="AI186" s="121"/>
      <c r="AJ186" s="121"/>
      <c r="AK186" s="121">
        <f>IF(ISNUMBER(AA186),AA186,0)+IF(ISNUMBER(AF186),AF186,0)</f>
        <v>370000</v>
      </c>
      <c r="AL186" s="121"/>
      <c r="AM186" s="121"/>
      <c r="AN186" s="121"/>
      <c r="AO186" s="121"/>
      <c r="AP186" s="121">
        <v>370000</v>
      </c>
      <c r="AQ186" s="121"/>
      <c r="AR186" s="121"/>
      <c r="AS186" s="121"/>
      <c r="AT186" s="121"/>
      <c r="AU186" s="121">
        <v>0</v>
      </c>
      <c r="AV186" s="121"/>
      <c r="AW186" s="121"/>
      <c r="AX186" s="121"/>
      <c r="AY186" s="121"/>
      <c r="AZ186" s="121">
        <f>IF(ISNUMBER(AP186),AP186,0)+IF(ISNUMBER(AU186),AU186,0)</f>
        <v>370000</v>
      </c>
      <c r="BA186" s="121"/>
      <c r="BB186" s="121"/>
      <c r="BC186" s="121"/>
      <c r="BD186" s="121"/>
      <c r="CA186" s="99" t="s">
        <v>47</v>
      </c>
    </row>
    <row r="187" spans="1:79" s="99" customFormat="1" ht="51" customHeight="1">
      <c r="A187" s="110">
        <v>2</v>
      </c>
      <c r="B187" s="110"/>
      <c r="C187" s="110"/>
      <c r="D187" s="110"/>
      <c r="E187" s="110"/>
      <c r="F187" s="110"/>
      <c r="G187" s="92" t="s">
        <v>209</v>
      </c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4"/>
      <c r="T187" s="122" t="s">
        <v>210</v>
      </c>
      <c r="U187" s="93"/>
      <c r="V187" s="93"/>
      <c r="W187" s="93"/>
      <c r="X187" s="93"/>
      <c r="Y187" s="93"/>
      <c r="Z187" s="94"/>
      <c r="AA187" s="121">
        <v>0</v>
      </c>
      <c r="AB187" s="121"/>
      <c r="AC187" s="121"/>
      <c r="AD187" s="121"/>
      <c r="AE187" s="121"/>
      <c r="AF187" s="121">
        <v>0</v>
      </c>
      <c r="AG187" s="121"/>
      <c r="AH187" s="121"/>
      <c r="AI187" s="121"/>
      <c r="AJ187" s="121"/>
      <c r="AK187" s="121">
        <f>IF(ISNUMBER(AA187),AA187,0)+IF(ISNUMBER(AF187),AF187,0)</f>
        <v>0</v>
      </c>
      <c r="AL187" s="121"/>
      <c r="AM187" s="121"/>
      <c r="AN187" s="121"/>
      <c r="AO187" s="121"/>
      <c r="AP187" s="121">
        <v>0</v>
      </c>
      <c r="AQ187" s="121"/>
      <c r="AR187" s="121"/>
      <c r="AS187" s="121"/>
      <c r="AT187" s="121"/>
      <c r="AU187" s="121">
        <v>0</v>
      </c>
      <c r="AV187" s="121"/>
      <c r="AW187" s="121"/>
      <c r="AX187" s="121"/>
      <c r="AY187" s="121"/>
      <c r="AZ187" s="121">
        <f>IF(ISNUMBER(AP187),AP187,0)+IF(ISNUMBER(AU187),AU187,0)</f>
        <v>0</v>
      </c>
      <c r="BA187" s="121"/>
      <c r="BB187" s="121"/>
      <c r="BC187" s="121"/>
      <c r="BD187" s="121"/>
    </row>
    <row r="188" spans="1:79" s="99" customFormat="1" ht="51" customHeight="1">
      <c r="A188" s="110">
        <v>3</v>
      </c>
      <c r="B188" s="110"/>
      <c r="C188" s="110"/>
      <c r="D188" s="110"/>
      <c r="E188" s="110"/>
      <c r="F188" s="110"/>
      <c r="G188" s="92" t="s">
        <v>211</v>
      </c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4"/>
      <c r="T188" s="122" t="s">
        <v>212</v>
      </c>
      <c r="U188" s="93"/>
      <c r="V188" s="93"/>
      <c r="W188" s="93"/>
      <c r="X188" s="93"/>
      <c r="Y188" s="93"/>
      <c r="Z188" s="94"/>
      <c r="AA188" s="121">
        <v>0</v>
      </c>
      <c r="AB188" s="121"/>
      <c r="AC188" s="121"/>
      <c r="AD188" s="121"/>
      <c r="AE188" s="121"/>
      <c r="AF188" s="121">
        <v>0</v>
      </c>
      <c r="AG188" s="121"/>
      <c r="AH188" s="121"/>
      <c r="AI188" s="121"/>
      <c r="AJ188" s="121"/>
      <c r="AK188" s="121">
        <f>IF(ISNUMBER(AA188),AA188,0)+IF(ISNUMBER(AF188),AF188,0)</f>
        <v>0</v>
      </c>
      <c r="AL188" s="121"/>
      <c r="AM188" s="121"/>
      <c r="AN188" s="121"/>
      <c r="AO188" s="121"/>
      <c r="AP188" s="121">
        <v>0</v>
      </c>
      <c r="AQ188" s="121"/>
      <c r="AR188" s="121"/>
      <c r="AS188" s="121"/>
      <c r="AT188" s="121"/>
      <c r="AU188" s="121">
        <v>0</v>
      </c>
      <c r="AV188" s="121"/>
      <c r="AW188" s="121"/>
      <c r="AX188" s="121"/>
      <c r="AY188" s="121"/>
      <c r="AZ188" s="121">
        <f>IF(ISNUMBER(AP188),AP188,0)+IF(ISNUMBER(AU188),AU188,0)</f>
        <v>0</v>
      </c>
      <c r="BA188" s="121"/>
      <c r="BB188" s="121"/>
      <c r="BC188" s="121"/>
      <c r="BD188" s="121"/>
    </row>
    <row r="189" spans="1:79" s="6" customFormat="1">
      <c r="A189" s="85"/>
      <c r="B189" s="85"/>
      <c r="C189" s="85"/>
      <c r="D189" s="85"/>
      <c r="E189" s="85"/>
      <c r="F189" s="85"/>
      <c r="G189" s="100" t="s">
        <v>147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2"/>
      <c r="T189" s="125"/>
      <c r="U189" s="101"/>
      <c r="V189" s="101"/>
      <c r="W189" s="101"/>
      <c r="X189" s="101"/>
      <c r="Y189" s="101"/>
      <c r="Z189" s="102"/>
      <c r="AA189" s="120">
        <v>370000</v>
      </c>
      <c r="AB189" s="120"/>
      <c r="AC189" s="120"/>
      <c r="AD189" s="120"/>
      <c r="AE189" s="120"/>
      <c r="AF189" s="120">
        <v>0</v>
      </c>
      <c r="AG189" s="120"/>
      <c r="AH189" s="120"/>
      <c r="AI189" s="120"/>
      <c r="AJ189" s="120"/>
      <c r="AK189" s="120">
        <f>IF(ISNUMBER(AA189),AA189,0)+IF(ISNUMBER(AF189),AF189,0)</f>
        <v>370000</v>
      </c>
      <c r="AL189" s="120"/>
      <c r="AM189" s="120"/>
      <c r="AN189" s="120"/>
      <c r="AO189" s="120"/>
      <c r="AP189" s="120">
        <v>370000</v>
      </c>
      <c r="AQ189" s="120"/>
      <c r="AR189" s="120"/>
      <c r="AS189" s="120"/>
      <c r="AT189" s="120"/>
      <c r="AU189" s="120">
        <v>0</v>
      </c>
      <c r="AV189" s="120"/>
      <c r="AW189" s="120"/>
      <c r="AX189" s="120"/>
      <c r="AY189" s="120"/>
      <c r="AZ189" s="120">
        <f>IF(ISNUMBER(AP189),AP189,0)+IF(ISNUMBER(AU189),AU189,0)</f>
        <v>370000</v>
      </c>
      <c r="BA189" s="120"/>
      <c r="BB189" s="120"/>
      <c r="BC189" s="120"/>
      <c r="BD189" s="120"/>
    </row>
    <row r="192" spans="1:79" ht="14.25" customHeight="1">
      <c r="A192" s="29" t="s">
        <v>259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>
      <c r="A193" s="44" t="s">
        <v>225</v>
      </c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5"/>
      <c r="BM193" s="75"/>
    </row>
    <row r="194" spans="1:79" ht="23.1" customHeight="1">
      <c r="A194" s="27" t="s">
        <v>128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51" t="s">
        <v>129</v>
      </c>
      <c r="O194" s="52"/>
      <c r="P194" s="52"/>
      <c r="Q194" s="52"/>
      <c r="R194" s="52"/>
      <c r="S194" s="52"/>
      <c r="T194" s="52"/>
      <c r="U194" s="53"/>
      <c r="V194" s="51" t="s">
        <v>130</v>
      </c>
      <c r="W194" s="52"/>
      <c r="X194" s="52"/>
      <c r="Y194" s="52"/>
      <c r="Z194" s="53"/>
      <c r="AA194" s="27" t="s">
        <v>226</v>
      </c>
      <c r="AB194" s="27"/>
      <c r="AC194" s="27"/>
      <c r="AD194" s="27"/>
      <c r="AE194" s="27"/>
      <c r="AF194" s="27"/>
      <c r="AG194" s="27"/>
      <c r="AH194" s="27"/>
      <c r="AI194" s="27"/>
      <c r="AJ194" s="27" t="s">
        <v>229</v>
      </c>
      <c r="AK194" s="27"/>
      <c r="AL194" s="27"/>
      <c r="AM194" s="27"/>
      <c r="AN194" s="27"/>
      <c r="AO194" s="27"/>
      <c r="AP194" s="27"/>
      <c r="AQ194" s="27"/>
      <c r="AR194" s="27"/>
      <c r="AS194" s="27" t="s">
        <v>237</v>
      </c>
      <c r="AT194" s="27"/>
      <c r="AU194" s="27"/>
      <c r="AV194" s="27"/>
      <c r="AW194" s="27"/>
      <c r="AX194" s="27"/>
      <c r="AY194" s="27"/>
      <c r="AZ194" s="27"/>
      <c r="BA194" s="27"/>
      <c r="BB194" s="27" t="s">
        <v>247</v>
      </c>
      <c r="BC194" s="27"/>
      <c r="BD194" s="27"/>
      <c r="BE194" s="27"/>
      <c r="BF194" s="27"/>
      <c r="BG194" s="27"/>
      <c r="BH194" s="27"/>
      <c r="BI194" s="27"/>
      <c r="BJ194" s="27"/>
      <c r="BK194" s="27" t="s">
        <v>252</v>
      </c>
      <c r="BL194" s="27"/>
      <c r="BM194" s="27"/>
      <c r="BN194" s="27"/>
      <c r="BO194" s="27"/>
      <c r="BP194" s="27"/>
      <c r="BQ194" s="27"/>
      <c r="BR194" s="27"/>
      <c r="BS194" s="27"/>
    </row>
    <row r="195" spans="1:79" ht="95.2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54"/>
      <c r="O195" s="55"/>
      <c r="P195" s="55"/>
      <c r="Q195" s="55"/>
      <c r="R195" s="55"/>
      <c r="S195" s="55"/>
      <c r="T195" s="55"/>
      <c r="U195" s="56"/>
      <c r="V195" s="54"/>
      <c r="W195" s="55"/>
      <c r="X195" s="55"/>
      <c r="Y195" s="55"/>
      <c r="Z195" s="56"/>
      <c r="AA195" s="74" t="s">
        <v>133</v>
      </c>
      <c r="AB195" s="74"/>
      <c r="AC195" s="74"/>
      <c r="AD195" s="74"/>
      <c r="AE195" s="74"/>
      <c r="AF195" s="74" t="s">
        <v>134</v>
      </c>
      <c r="AG195" s="74"/>
      <c r="AH195" s="74"/>
      <c r="AI195" s="74"/>
      <c r="AJ195" s="74" t="s">
        <v>133</v>
      </c>
      <c r="AK195" s="74"/>
      <c r="AL195" s="74"/>
      <c r="AM195" s="74"/>
      <c r="AN195" s="74"/>
      <c r="AO195" s="74" t="s">
        <v>134</v>
      </c>
      <c r="AP195" s="74"/>
      <c r="AQ195" s="74"/>
      <c r="AR195" s="74"/>
      <c r="AS195" s="74" t="s">
        <v>133</v>
      </c>
      <c r="AT195" s="74"/>
      <c r="AU195" s="74"/>
      <c r="AV195" s="74"/>
      <c r="AW195" s="74"/>
      <c r="AX195" s="74" t="s">
        <v>134</v>
      </c>
      <c r="AY195" s="74"/>
      <c r="AZ195" s="74"/>
      <c r="BA195" s="74"/>
      <c r="BB195" s="74" t="s">
        <v>133</v>
      </c>
      <c r="BC195" s="74"/>
      <c r="BD195" s="74"/>
      <c r="BE195" s="74"/>
      <c r="BF195" s="74"/>
      <c r="BG195" s="74" t="s">
        <v>134</v>
      </c>
      <c r="BH195" s="74"/>
      <c r="BI195" s="74"/>
      <c r="BJ195" s="74"/>
      <c r="BK195" s="74" t="s">
        <v>133</v>
      </c>
      <c r="BL195" s="74"/>
      <c r="BM195" s="74"/>
      <c r="BN195" s="74"/>
      <c r="BO195" s="74"/>
      <c r="BP195" s="74" t="s">
        <v>134</v>
      </c>
      <c r="BQ195" s="74"/>
      <c r="BR195" s="74"/>
      <c r="BS195" s="74"/>
    </row>
    <row r="196" spans="1:79" ht="15" customHeight="1">
      <c r="A196" s="27">
        <v>1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36">
        <v>2</v>
      </c>
      <c r="O196" s="37"/>
      <c r="P196" s="37"/>
      <c r="Q196" s="37"/>
      <c r="R196" s="37"/>
      <c r="S196" s="37"/>
      <c r="T196" s="37"/>
      <c r="U196" s="38"/>
      <c r="V196" s="27">
        <v>3</v>
      </c>
      <c r="W196" s="27"/>
      <c r="X196" s="27"/>
      <c r="Y196" s="27"/>
      <c r="Z196" s="27"/>
      <c r="AA196" s="27">
        <v>4</v>
      </c>
      <c r="AB196" s="27"/>
      <c r="AC196" s="27"/>
      <c r="AD196" s="27"/>
      <c r="AE196" s="27"/>
      <c r="AF196" s="27">
        <v>5</v>
      </c>
      <c r="AG196" s="27"/>
      <c r="AH196" s="27"/>
      <c r="AI196" s="27"/>
      <c r="AJ196" s="27">
        <v>6</v>
      </c>
      <c r="AK196" s="27"/>
      <c r="AL196" s="27"/>
      <c r="AM196" s="27"/>
      <c r="AN196" s="27"/>
      <c r="AO196" s="27">
        <v>7</v>
      </c>
      <c r="AP196" s="27"/>
      <c r="AQ196" s="27"/>
      <c r="AR196" s="27"/>
      <c r="AS196" s="27">
        <v>8</v>
      </c>
      <c r="AT196" s="27"/>
      <c r="AU196" s="27"/>
      <c r="AV196" s="27"/>
      <c r="AW196" s="27"/>
      <c r="AX196" s="27">
        <v>9</v>
      </c>
      <c r="AY196" s="27"/>
      <c r="AZ196" s="27"/>
      <c r="BA196" s="27"/>
      <c r="BB196" s="27">
        <v>10</v>
      </c>
      <c r="BC196" s="27"/>
      <c r="BD196" s="27"/>
      <c r="BE196" s="27"/>
      <c r="BF196" s="27"/>
      <c r="BG196" s="27">
        <v>11</v>
      </c>
      <c r="BH196" s="27"/>
      <c r="BI196" s="27"/>
      <c r="BJ196" s="27"/>
      <c r="BK196" s="27">
        <v>12</v>
      </c>
      <c r="BL196" s="27"/>
      <c r="BM196" s="27"/>
      <c r="BN196" s="27"/>
      <c r="BO196" s="27"/>
      <c r="BP196" s="27">
        <v>13</v>
      </c>
      <c r="BQ196" s="27"/>
      <c r="BR196" s="27"/>
      <c r="BS196" s="27"/>
    </row>
    <row r="197" spans="1:79" s="1" customFormat="1" ht="12" hidden="1" customHeight="1">
      <c r="A197" s="67" t="s">
        <v>146</v>
      </c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26" t="s">
        <v>131</v>
      </c>
      <c r="O197" s="26"/>
      <c r="P197" s="26"/>
      <c r="Q197" s="26"/>
      <c r="R197" s="26"/>
      <c r="S197" s="26"/>
      <c r="T197" s="26"/>
      <c r="U197" s="26"/>
      <c r="V197" s="26" t="s">
        <v>132</v>
      </c>
      <c r="W197" s="26"/>
      <c r="X197" s="26"/>
      <c r="Y197" s="26"/>
      <c r="Z197" s="26"/>
      <c r="AA197" s="30" t="s">
        <v>65</v>
      </c>
      <c r="AB197" s="30"/>
      <c r="AC197" s="30"/>
      <c r="AD197" s="30"/>
      <c r="AE197" s="30"/>
      <c r="AF197" s="30" t="s">
        <v>66</v>
      </c>
      <c r="AG197" s="30"/>
      <c r="AH197" s="30"/>
      <c r="AI197" s="30"/>
      <c r="AJ197" s="30" t="s">
        <v>67</v>
      </c>
      <c r="AK197" s="30"/>
      <c r="AL197" s="30"/>
      <c r="AM197" s="30"/>
      <c r="AN197" s="30"/>
      <c r="AO197" s="30" t="s">
        <v>68</v>
      </c>
      <c r="AP197" s="30"/>
      <c r="AQ197" s="30"/>
      <c r="AR197" s="30"/>
      <c r="AS197" s="30" t="s">
        <v>58</v>
      </c>
      <c r="AT197" s="30"/>
      <c r="AU197" s="30"/>
      <c r="AV197" s="30"/>
      <c r="AW197" s="30"/>
      <c r="AX197" s="30" t="s">
        <v>59</v>
      </c>
      <c r="AY197" s="30"/>
      <c r="AZ197" s="30"/>
      <c r="BA197" s="30"/>
      <c r="BB197" s="30" t="s">
        <v>60</v>
      </c>
      <c r="BC197" s="30"/>
      <c r="BD197" s="30"/>
      <c r="BE197" s="30"/>
      <c r="BF197" s="30"/>
      <c r="BG197" s="30" t="s">
        <v>61</v>
      </c>
      <c r="BH197" s="30"/>
      <c r="BI197" s="30"/>
      <c r="BJ197" s="30"/>
      <c r="BK197" s="30" t="s">
        <v>62</v>
      </c>
      <c r="BL197" s="30"/>
      <c r="BM197" s="30"/>
      <c r="BN197" s="30"/>
      <c r="BO197" s="30"/>
      <c r="BP197" s="30" t="s">
        <v>63</v>
      </c>
      <c r="BQ197" s="30"/>
      <c r="BR197" s="30"/>
      <c r="BS197" s="30"/>
      <c r="CA197" s="1" t="s">
        <v>48</v>
      </c>
    </row>
    <row r="198" spans="1:79" s="6" customFormat="1" ht="12.75" customHeight="1">
      <c r="A198" s="126" t="s">
        <v>147</v>
      </c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86"/>
      <c r="O198" s="87"/>
      <c r="P198" s="87"/>
      <c r="Q198" s="87"/>
      <c r="R198" s="87"/>
      <c r="S198" s="87"/>
      <c r="T198" s="87"/>
      <c r="U198" s="88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  <c r="BM198" s="127"/>
      <c r="BN198" s="127"/>
      <c r="BO198" s="127"/>
      <c r="BP198" s="128"/>
      <c r="BQ198" s="129"/>
      <c r="BR198" s="129"/>
      <c r="BS198" s="130"/>
      <c r="CA198" s="6" t="s">
        <v>49</v>
      </c>
    </row>
    <row r="201" spans="1:79" ht="35.25" customHeight="1">
      <c r="A201" s="29" t="s">
        <v>260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>
      <c r="A202" s="131" t="s">
        <v>213</v>
      </c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  <c r="AL202" s="132"/>
      <c r="AM202" s="132"/>
      <c r="AN202" s="132"/>
      <c r="AO202" s="132"/>
      <c r="AP202" s="132"/>
      <c r="AQ202" s="132"/>
      <c r="AR202" s="132"/>
      <c r="AS202" s="132"/>
      <c r="AT202" s="132"/>
      <c r="AU202" s="132"/>
      <c r="AV202" s="132"/>
      <c r="AW202" s="132"/>
      <c r="AX202" s="132"/>
      <c r="AY202" s="132"/>
      <c r="AZ202" s="132"/>
      <c r="BA202" s="132"/>
      <c r="BB202" s="132"/>
      <c r="BC202" s="132"/>
      <c r="BD202" s="132"/>
      <c r="BE202" s="132"/>
      <c r="BF202" s="132"/>
      <c r="BG202" s="132"/>
      <c r="BH202" s="132"/>
      <c r="BI202" s="132"/>
      <c r="BJ202" s="132"/>
      <c r="BK202" s="132"/>
      <c r="BL202" s="132"/>
    </row>
    <row r="203" spans="1:79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5" spans="1:79" ht="28.5" customHeight="1">
      <c r="A205" s="34" t="s">
        <v>244</v>
      </c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</row>
    <row r="206" spans="1:79" ht="14.25" customHeight="1">
      <c r="A206" s="29" t="s">
        <v>227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>
      <c r="A207" s="31" t="s">
        <v>225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</row>
    <row r="208" spans="1:79" ht="42.95" customHeight="1">
      <c r="A208" s="74" t="s">
        <v>135</v>
      </c>
      <c r="B208" s="74"/>
      <c r="C208" s="74"/>
      <c r="D208" s="74"/>
      <c r="E208" s="74"/>
      <c r="F208" s="74"/>
      <c r="G208" s="27" t="s">
        <v>19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 t="s">
        <v>15</v>
      </c>
      <c r="U208" s="27"/>
      <c r="V208" s="27"/>
      <c r="W208" s="27"/>
      <c r="X208" s="27"/>
      <c r="Y208" s="27"/>
      <c r="Z208" s="27" t="s">
        <v>14</v>
      </c>
      <c r="AA208" s="27"/>
      <c r="AB208" s="27"/>
      <c r="AC208" s="27"/>
      <c r="AD208" s="27"/>
      <c r="AE208" s="27" t="s">
        <v>136</v>
      </c>
      <c r="AF208" s="27"/>
      <c r="AG208" s="27"/>
      <c r="AH208" s="27"/>
      <c r="AI208" s="27"/>
      <c r="AJ208" s="27"/>
      <c r="AK208" s="27" t="s">
        <v>137</v>
      </c>
      <c r="AL208" s="27"/>
      <c r="AM208" s="27"/>
      <c r="AN208" s="27"/>
      <c r="AO208" s="27"/>
      <c r="AP208" s="27"/>
      <c r="AQ208" s="27" t="s">
        <v>138</v>
      </c>
      <c r="AR208" s="27"/>
      <c r="AS208" s="27"/>
      <c r="AT208" s="27"/>
      <c r="AU208" s="27"/>
      <c r="AV208" s="27"/>
      <c r="AW208" s="27" t="s">
        <v>98</v>
      </c>
      <c r="AX208" s="27"/>
      <c r="AY208" s="27"/>
      <c r="AZ208" s="27"/>
      <c r="BA208" s="27"/>
      <c r="BB208" s="27"/>
      <c r="BC208" s="27"/>
      <c r="BD208" s="27"/>
      <c r="BE208" s="27"/>
      <c r="BF208" s="27"/>
      <c r="BG208" s="27" t="s">
        <v>139</v>
      </c>
      <c r="BH208" s="27"/>
      <c r="BI208" s="27"/>
      <c r="BJ208" s="27"/>
      <c r="BK208" s="27"/>
      <c r="BL208" s="27"/>
    </row>
    <row r="209" spans="1:79" ht="39.950000000000003" customHeight="1">
      <c r="A209" s="74"/>
      <c r="B209" s="74"/>
      <c r="C209" s="74"/>
      <c r="D209" s="74"/>
      <c r="E209" s="74"/>
      <c r="F209" s="74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 t="s">
        <v>17</v>
      </c>
      <c r="AX209" s="27"/>
      <c r="AY209" s="27"/>
      <c r="AZ209" s="27"/>
      <c r="BA209" s="27"/>
      <c r="BB209" s="27" t="s">
        <v>16</v>
      </c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</row>
    <row r="210" spans="1:79" ht="15" customHeight="1">
      <c r="A210" s="27">
        <v>1</v>
      </c>
      <c r="B210" s="27"/>
      <c r="C210" s="27"/>
      <c r="D210" s="27"/>
      <c r="E210" s="27"/>
      <c r="F210" s="27"/>
      <c r="G210" s="27">
        <v>2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>
        <v>3</v>
      </c>
      <c r="U210" s="27"/>
      <c r="V210" s="27"/>
      <c r="W210" s="27"/>
      <c r="X210" s="27"/>
      <c r="Y210" s="27"/>
      <c r="Z210" s="27">
        <v>4</v>
      </c>
      <c r="AA210" s="27"/>
      <c r="AB210" s="27"/>
      <c r="AC210" s="27"/>
      <c r="AD210" s="27"/>
      <c r="AE210" s="27">
        <v>5</v>
      </c>
      <c r="AF210" s="27"/>
      <c r="AG210" s="27"/>
      <c r="AH210" s="27"/>
      <c r="AI210" s="27"/>
      <c r="AJ210" s="27"/>
      <c r="AK210" s="27">
        <v>6</v>
      </c>
      <c r="AL210" s="27"/>
      <c r="AM210" s="27"/>
      <c r="AN210" s="27"/>
      <c r="AO210" s="27"/>
      <c r="AP210" s="27"/>
      <c r="AQ210" s="27">
        <v>7</v>
      </c>
      <c r="AR210" s="27"/>
      <c r="AS210" s="27"/>
      <c r="AT210" s="27"/>
      <c r="AU210" s="27"/>
      <c r="AV210" s="27"/>
      <c r="AW210" s="27">
        <v>8</v>
      </c>
      <c r="AX210" s="27"/>
      <c r="AY210" s="27"/>
      <c r="AZ210" s="27"/>
      <c r="BA210" s="27"/>
      <c r="BB210" s="27">
        <v>9</v>
      </c>
      <c r="BC210" s="27"/>
      <c r="BD210" s="27"/>
      <c r="BE210" s="27"/>
      <c r="BF210" s="27"/>
      <c r="BG210" s="27">
        <v>10</v>
      </c>
      <c r="BH210" s="27"/>
      <c r="BI210" s="27"/>
      <c r="BJ210" s="27"/>
      <c r="BK210" s="27"/>
      <c r="BL210" s="27"/>
    </row>
    <row r="211" spans="1:79" s="1" customFormat="1" ht="12" hidden="1" customHeight="1">
      <c r="A211" s="26" t="s">
        <v>64</v>
      </c>
      <c r="B211" s="26"/>
      <c r="C211" s="26"/>
      <c r="D211" s="26"/>
      <c r="E211" s="26"/>
      <c r="F211" s="26"/>
      <c r="G211" s="67" t="s">
        <v>57</v>
      </c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30" t="s">
        <v>80</v>
      </c>
      <c r="U211" s="30"/>
      <c r="V211" s="30"/>
      <c r="W211" s="30"/>
      <c r="X211" s="30"/>
      <c r="Y211" s="30"/>
      <c r="Z211" s="30" t="s">
        <v>81</v>
      </c>
      <c r="AA211" s="30"/>
      <c r="AB211" s="30"/>
      <c r="AC211" s="30"/>
      <c r="AD211" s="30"/>
      <c r="AE211" s="30" t="s">
        <v>82</v>
      </c>
      <c r="AF211" s="30"/>
      <c r="AG211" s="30"/>
      <c r="AH211" s="30"/>
      <c r="AI211" s="30"/>
      <c r="AJ211" s="30"/>
      <c r="AK211" s="30" t="s">
        <v>83</v>
      </c>
      <c r="AL211" s="30"/>
      <c r="AM211" s="30"/>
      <c r="AN211" s="30"/>
      <c r="AO211" s="30"/>
      <c r="AP211" s="30"/>
      <c r="AQ211" s="78" t="s">
        <v>99</v>
      </c>
      <c r="AR211" s="30"/>
      <c r="AS211" s="30"/>
      <c r="AT211" s="30"/>
      <c r="AU211" s="30"/>
      <c r="AV211" s="30"/>
      <c r="AW211" s="30" t="s">
        <v>84</v>
      </c>
      <c r="AX211" s="30"/>
      <c r="AY211" s="30"/>
      <c r="AZ211" s="30"/>
      <c r="BA211" s="30"/>
      <c r="BB211" s="30" t="s">
        <v>85</v>
      </c>
      <c r="BC211" s="30"/>
      <c r="BD211" s="30"/>
      <c r="BE211" s="30"/>
      <c r="BF211" s="30"/>
      <c r="BG211" s="78" t="s">
        <v>100</v>
      </c>
      <c r="BH211" s="30"/>
      <c r="BI211" s="30"/>
      <c r="BJ211" s="30"/>
      <c r="BK211" s="30"/>
      <c r="BL211" s="30"/>
      <c r="CA211" s="1" t="s">
        <v>50</v>
      </c>
    </row>
    <row r="212" spans="1:79" s="6" customFormat="1" ht="12.75" customHeight="1">
      <c r="A212" s="85"/>
      <c r="B212" s="85"/>
      <c r="C212" s="85"/>
      <c r="D212" s="85"/>
      <c r="E212" s="85"/>
      <c r="F212" s="85"/>
      <c r="G212" s="126" t="s">
        <v>147</v>
      </c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>
        <f>IF(ISNUMBER(AK212),AK212,0)-IF(ISNUMBER(AE212),AE212,0)</f>
        <v>0</v>
      </c>
      <c r="AR212" s="120"/>
      <c r="AS212" s="120"/>
      <c r="AT212" s="120"/>
      <c r="AU212" s="120"/>
      <c r="AV212" s="120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>
        <f>IF(ISNUMBER(Z212),Z212,0)+IF(ISNUMBER(AK212),AK212,0)</f>
        <v>0</v>
      </c>
      <c r="BH212" s="120"/>
      <c r="BI212" s="120"/>
      <c r="BJ212" s="120"/>
      <c r="BK212" s="120"/>
      <c r="BL212" s="120"/>
      <c r="CA212" s="6" t="s">
        <v>51</v>
      </c>
    </row>
    <row r="214" spans="1:79" ht="14.25" customHeight="1">
      <c r="A214" s="29" t="s">
        <v>245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79" ht="15" customHeight="1">
      <c r="A215" s="31" t="s">
        <v>225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</row>
    <row r="216" spans="1:79" ht="18" customHeight="1">
      <c r="A216" s="27" t="s">
        <v>135</v>
      </c>
      <c r="B216" s="27"/>
      <c r="C216" s="27"/>
      <c r="D216" s="27"/>
      <c r="E216" s="27"/>
      <c r="F216" s="27"/>
      <c r="G216" s="27" t="s">
        <v>19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 t="s">
        <v>231</v>
      </c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 t="s">
        <v>242</v>
      </c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42.9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 t="s">
        <v>140</v>
      </c>
      <c r="R217" s="27"/>
      <c r="S217" s="27"/>
      <c r="T217" s="27"/>
      <c r="U217" s="27"/>
      <c r="V217" s="74" t="s">
        <v>141</v>
      </c>
      <c r="W217" s="74"/>
      <c r="X217" s="74"/>
      <c r="Y217" s="74"/>
      <c r="Z217" s="27" t="s">
        <v>142</v>
      </c>
      <c r="AA217" s="27"/>
      <c r="AB217" s="27"/>
      <c r="AC217" s="27"/>
      <c r="AD217" s="27"/>
      <c r="AE217" s="27"/>
      <c r="AF217" s="27"/>
      <c r="AG217" s="27"/>
      <c r="AH217" s="27"/>
      <c r="AI217" s="27"/>
      <c r="AJ217" s="27" t="s">
        <v>143</v>
      </c>
      <c r="AK217" s="27"/>
      <c r="AL217" s="27"/>
      <c r="AM217" s="27"/>
      <c r="AN217" s="27"/>
      <c r="AO217" s="27" t="s">
        <v>20</v>
      </c>
      <c r="AP217" s="27"/>
      <c r="AQ217" s="27"/>
      <c r="AR217" s="27"/>
      <c r="AS217" s="27"/>
      <c r="AT217" s="74" t="s">
        <v>144</v>
      </c>
      <c r="AU217" s="74"/>
      <c r="AV217" s="74"/>
      <c r="AW217" s="74"/>
      <c r="AX217" s="27" t="s">
        <v>142</v>
      </c>
      <c r="AY217" s="27"/>
      <c r="AZ217" s="27"/>
      <c r="BA217" s="27"/>
      <c r="BB217" s="27"/>
      <c r="BC217" s="27"/>
      <c r="BD217" s="27"/>
      <c r="BE217" s="27"/>
      <c r="BF217" s="27"/>
      <c r="BG217" s="27"/>
      <c r="BH217" s="27" t="s">
        <v>145</v>
      </c>
      <c r="BI217" s="27"/>
      <c r="BJ217" s="27"/>
      <c r="BK217" s="27"/>
      <c r="BL217" s="27"/>
    </row>
    <row r="218" spans="1:79" ht="63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74"/>
      <c r="W218" s="74"/>
      <c r="X218" s="74"/>
      <c r="Y218" s="74"/>
      <c r="Z218" s="27" t="s">
        <v>17</v>
      </c>
      <c r="AA218" s="27"/>
      <c r="AB218" s="27"/>
      <c r="AC218" s="27"/>
      <c r="AD218" s="27"/>
      <c r="AE218" s="27" t="s">
        <v>16</v>
      </c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74"/>
      <c r="AU218" s="74"/>
      <c r="AV218" s="74"/>
      <c r="AW218" s="74"/>
      <c r="AX218" s="27" t="s">
        <v>17</v>
      </c>
      <c r="AY218" s="27"/>
      <c r="AZ218" s="27"/>
      <c r="BA218" s="27"/>
      <c r="BB218" s="27"/>
      <c r="BC218" s="27" t="s">
        <v>16</v>
      </c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>
        <v>3</v>
      </c>
      <c r="R219" s="27"/>
      <c r="S219" s="27"/>
      <c r="T219" s="27"/>
      <c r="U219" s="27"/>
      <c r="V219" s="27">
        <v>4</v>
      </c>
      <c r="W219" s="27"/>
      <c r="X219" s="27"/>
      <c r="Y219" s="27"/>
      <c r="Z219" s="27">
        <v>5</v>
      </c>
      <c r="AA219" s="27"/>
      <c r="AB219" s="27"/>
      <c r="AC219" s="27"/>
      <c r="AD219" s="27"/>
      <c r="AE219" s="27">
        <v>6</v>
      </c>
      <c r="AF219" s="27"/>
      <c r="AG219" s="27"/>
      <c r="AH219" s="27"/>
      <c r="AI219" s="27"/>
      <c r="AJ219" s="27">
        <v>7</v>
      </c>
      <c r="AK219" s="27"/>
      <c r="AL219" s="27"/>
      <c r="AM219" s="27"/>
      <c r="AN219" s="27"/>
      <c r="AO219" s="27">
        <v>8</v>
      </c>
      <c r="AP219" s="27"/>
      <c r="AQ219" s="27"/>
      <c r="AR219" s="27"/>
      <c r="AS219" s="27"/>
      <c r="AT219" s="27">
        <v>9</v>
      </c>
      <c r="AU219" s="27"/>
      <c r="AV219" s="27"/>
      <c r="AW219" s="27"/>
      <c r="AX219" s="27">
        <v>10</v>
      </c>
      <c r="AY219" s="27"/>
      <c r="AZ219" s="27"/>
      <c r="BA219" s="27"/>
      <c r="BB219" s="27"/>
      <c r="BC219" s="27">
        <v>11</v>
      </c>
      <c r="BD219" s="27"/>
      <c r="BE219" s="27"/>
      <c r="BF219" s="27"/>
      <c r="BG219" s="27"/>
      <c r="BH219" s="27">
        <v>12</v>
      </c>
      <c r="BI219" s="27"/>
      <c r="BJ219" s="27"/>
      <c r="BK219" s="27"/>
      <c r="BL219" s="27"/>
    </row>
    <row r="220" spans="1:79" s="1" customFormat="1" ht="12" hidden="1" customHeight="1">
      <c r="A220" s="26" t="s">
        <v>64</v>
      </c>
      <c r="B220" s="26"/>
      <c r="C220" s="26"/>
      <c r="D220" s="26"/>
      <c r="E220" s="26"/>
      <c r="F220" s="26"/>
      <c r="G220" s="67" t="s">
        <v>57</v>
      </c>
      <c r="H220" s="67"/>
      <c r="I220" s="67"/>
      <c r="J220" s="67"/>
      <c r="K220" s="67"/>
      <c r="L220" s="67"/>
      <c r="M220" s="67"/>
      <c r="N220" s="67"/>
      <c r="O220" s="67"/>
      <c r="P220" s="67"/>
      <c r="Q220" s="30" t="s">
        <v>80</v>
      </c>
      <c r="R220" s="30"/>
      <c r="S220" s="30"/>
      <c r="T220" s="30"/>
      <c r="U220" s="30"/>
      <c r="V220" s="30" t="s">
        <v>81</v>
      </c>
      <c r="W220" s="30"/>
      <c r="X220" s="30"/>
      <c r="Y220" s="30"/>
      <c r="Z220" s="30" t="s">
        <v>82</v>
      </c>
      <c r="AA220" s="30"/>
      <c r="AB220" s="30"/>
      <c r="AC220" s="30"/>
      <c r="AD220" s="30"/>
      <c r="AE220" s="30" t="s">
        <v>83</v>
      </c>
      <c r="AF220" s="30"/>
      <c r="AG220" s="30"/>
      <c r="AH220" s="30"/>
      <c r="AI220" s="30"/>
      <c r="AJ220" s="78" t="s">
        <v>101</v>
      </c>
      <c r="AK220" s="30"/>
      <c r="AL220" s="30"/>
      <c r="AM220" s="30"/>
      <c r="AN220" s="30"/>
      <c r="AO220" s="30" t="s">
        <v>84</v>
      </c>
      <c r="AP220" s="30"/>
      <c r="AQ220" s="30"/>
      <c r="AR220" s="30"/>
      <c r="AS220" s="30"/>
      <c r="AT220" s="78" t="s">
        <v>102</v>
      </c>
      <c r="AU220" s="30"/>
      <c r="AV220" s="30"/>
      <c r="AW220" s="30"/>
      <c r="AX220" s="30" t="s">
        <v>85</v>
      </c>
      <c r="AY220" s="30"/>
      <c r="AZ220" s="30"/>
      <c r="BA220" s="30"/>
      <c r="BB220" s="30"/>
      <c r="BC220" s="30" t="s">
        <v>86</v>
      </c>
      <c r="BD220" s="30"/>
      <c r="BE220" s="30"/>
      <c r="BF220" s="30"/>
      <c r="BG220" s="30"/>
      <c r="BH220" s="78" t="s">
        <v>101</v>
      </c>
      <c r="BI220" s="30"/>
      <c r="BJ220" s="30"/>
      <c r="BK220" s="30"/>
      <c r="BL220" s="30"/>
      <c r="CA220" s="1" t="s">
        <v>52</v>
      </c>
    </row>
    <row r="221" spans="1:79" s="6" customFormat="1" ht="12.75" customHeight="1">
      <c r="A221" s="85"/>
      <c r="B221" s="85"/>
      <c r="C221" s="85"/>
      <c r="D221" s="85"/>
      <c r="E221" s="85"/>
      <c r="F221" s="85"/>
      <c r="G221" s="126" t="s">
        <v>147</v>
      </c>
      <c r="H221" s="126"/>
      <c r="I221" s="126"/>
      <c r="J221" s="126"/>
      <c r="K221" s="126"/>
      <c r="L221" s="126"/>
      <c r="M221" s="126"/>
      <c r="N221" s="126"/>
      <c r="O221" s="126"/>
      <c r="P221" s="126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>
        <f>IF(ISNUMBER(Q221),Q221,0)-IF(ISNUMBER(Z221),Z221,0)</f>
        <v>0</v>
      </c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>
        <f>IF(ISNUMBER(V221),V221,0)-IF(ISNUMBER(Z221),Z221,0)-IF(ISNUMBER(AE221),AE221,0)</f>
        <v>0</v>
      </c>
      <c r="AU221" s="120"/>
      <c r="AV221" s="120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>
        <f>IF(ISNUMBER(AO221),AO221,0)-IF(ISNUMBER(AX221),AX221,0)</f>
        <v>0</v>
      </c>
      <c r="BI221" s="120"/>
      <c r="BJ221" s="120"/>
      <c r="BK221" s="120"/>
      <c r="BL221" s="120"/>
      <c r="CA221" s="6" t="s">
        <v>53</v>
      </c>
    </row>
    <row r="223" spans="1:79" ht="14.25" customHeight="1">
      <c r="A223" s="29" t="s">
        <v>232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>
      <c r="A224" s="31" t="s">
        <v>225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</row>
    <row r="225" spans="1:79" ht="42.95" customHeight="1">
      <c r="A225" s="74" t="s">
        <v>135</v>
      </c>
      <c r="B225" s="74"/>
      <c r="C225" s="74"/>
      <c r="D225" s="74"/>
      <c r="E225" s="74"/>
      <c r="F225" s="74"/>
      <c r="G225" s="27" t="s">
        <v>19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 t="s">
        <v>15</v>
      </c>
      <c r="U225" s="27"/>
      <c r="V225" s="27"/>
      <c r="W225" s="27"/>
      <c r="X225" s="27"/>
      <c r="Y225" s="27"/>
      <c r="Z225" s="27" t="s">
        <v>14</v>
      </c>
      <c r="AA225" s="27"/>
      <c r="AB225" s="27"/>
      <c r="AC225" s="27"/>
      <c r="AD225" s="27"/>
      <c r="AE225" s="27" t="s">
        <v>228</v>
      </c>
      <c r="AF225" s="27"/>
      <c r="AG225" s="27"/>
      <c r="AH225" s="27"/>
      <c r="AI225" s="27"/>
      <c r="AJ225" s="27"/>
      <c r="AK225" s="27" t="s">
        <v>233</v>
      </c>
      <c r="AL225" s="27"/>
      <c r="AM225" s="27"/>
      <c r="AN225" s="27"/>
      <c r="AO225" s="27"/>
      <c r="AP225" s="27"/>
      <c r="AQ225" s="27" t="s">
        <v>246</v>
      </c>
      <c r="AR225" s="27"/>
      <c r="AS225" s="27"/>
      <c r="AT225" s="27"/>
      <c r="AU225" s="27"/>
      <c r="AV225" s="27"/>
      <c r="AW225" s="27" t="s">
        <v>18</v>
      </c>
      <c r="AX225" s="27"/>
      <c r="AY225" s="27"/>
      <c r="AZ225" s="27"/>
      <c r="BA225" s="27"/>
      <c r="BB225" s="27"/>
      <c r="BC225" s="27"/>
      <c r="BD225" s="27"/>
      <c r="BE225" s="27" t="s">
        <v>156</v>
      </c>
      <c r="BF225" s="27"/>
      <c r="BG225" s="27"/>
      <c r="BH225" s="27"/>
      <c r="BI225" s="27"/>
      <c r="BJ225" s="27"/>
      <c r="BK225" s="27"/>
      <c r="BL225" s="27"/>
    </row>
    <row r="226" spans="1:79" ht="21.75" customHeight="1">
      <c r="A226" s="74"/>
      <c r="B226" s="74"/>
      <c r="C226" s="74"/>
      <c r="D226" s="74"/>
      <c r="E226" s="74"/>
      <c r="F226" s="74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</row>
    <row r="227" spans="1:79" ht="15" customHeight="1">
      <c r="A227" s="27">
        <v>1</v>
      </c>
      <c r="B227" s="27"/>
      <c r="C227" s="27"/>
      <c r="D227" s="27"/>
      <c r="E227" s="27"/>
      <c r="F227" s="27"/>
      <c r="G227" s="27">
        <v>2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>
        <v>3</v>
      </c>
      <c r="U227" s="27"/>
      <c r="V227" s="27"/>
      <c r="W227" s="27"/>
      <c r="X227" s="27"/>
      <c r="Y227" s="27"/>
      <c r="Z227" s="27">
        <v>4</v>
      </c>
      <c r="AA227" s="27"/>
      <c r="AB227" s="27"/>
      <c r="AC227" s="27"/>
      <c r="AD227" s="27"/>
      <c r="AE227" s="27">
        <v>5</v>
      </c>
      <c r="AF227" s="27"/>
      <c r="AG227" s="27"/>
      <c r="AH227" s="27"/>
      <c r="AI227" s="27"/>
      <c r="AJ227" s="27"/>
      <c r="AK227" s="27">
        <v>6</v>
      </c>
      <c r="AL227" s="27"/>
      <c r="AM227" s="27"/>
      <c r="AN227" s="27"/>
      <c r="AO227" s="27"/>
      <c r="AP227" s="27"/>
      <c r="AQ227" s="27">
        <v>7</v>
      </c>
      <c r="AR227" s="27"/>
      <c r="AS227" s="27"/>
      <c r="AT227" s="27"/>
      <c r="AU227" s="27"/>
      <c r="AV227" s="27"/>
      <c r="AW227" s="26">
        <v>8</v>
      </c>
      <c r="AX227" s="26"/>
      <c r="AY227" s="26"/>
      <c r="AZ227" s="26"/>
      <c r="BA227" s="26"/>
      <c r="BB227" s="26"/>
      <c r="BC227" s="26"/>
      <c r="BD227" s="26"/>
      <c r="BE227" s="26">
        <v>9</v>
      </c>
      <c r="BF227" s="26"/>
      <c r="BG227" s="26"/>
      <c r="BH227" s="26"/>
      <c r="BI227" s="26"/>
      <c r="BJ227" s="26"/>
      <c r="BK227" s="26"/>
      <c r="BL227" s="26"/>
    </row>
    <row r="228" spans="1:79" s="1" customFormat="1" ht="18.75" hidden="1" customHeight="1">
      <c r="A228" s="26" t="s">
        <v>64</v>
      </c>
      <c r="B228" s="26"/>
      <c r="C228" s="26"/>
      <c r="D228" s="26"/>
      <c r="E228" s="26"/>
      <c r="F228" s="26"/>
      <c r="G228" s="67" t="s">
        <v>57</v>
      </c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30" t="s">
        <v>80</v>
      </c>
      <c r="U228" s="30"/>
      <c r="V228" s="30"/>
      <c r="W228" s="30"/>
      <c r="X228" s="30"/>
      <c r="Y228" s="30"/>
      <c r="Z228" s="30" t="s">
        <v>81</v>
      </c>
      <c r="AA228" s="30"/>
      <c r="AB228" s="30"/>
      <c r="AC228" s="30"/>
      <c r="AD228" s="30"/>
      <c r="AE228" s="30" t="s">
        <v>82</v>
      </c>
      <c r="AF228" s="30"/>
      <c r="AG228" s="30"/>
      <c r="AH228" s="30"/>
      <c r="AI228" s="30"/>
      <c r="AJ228" s="30"/>
      <c r="AK228" s="30" t="s">
        <v>83</v>
      </c>
      <c r="AL228" s="30"/>
      <c r="AM228" s="30"/>
      <c r="AN228" s="30"/>
      <c r="AO228" s="30"/>
      <c r="AP228" s="30"/>
      <c r="AQ228" s="30" t="s">
        <v>84</v>
      </c>
      <c r="AR228" s="30"/>
      <c r="AS228" s="30"/>
      <c r="AT228" s="30"/>
      <c r="AU228" s="30"/>
      <c r="AV228" s="30"/>
      <c r="AW228" s="67" t="s">
        <v>87</v>
      </c>
      <c r="AX228" s="67"/>
      <c r="AY228" s="67"/>
      <c r="AZ228" s="67"/>
      <c r="BA228" s="67"/>
      <c r="BB228" s="67"/>
      <c r="BC228" s="67"/>
      <c r="BD228" s="67"/>
      <c r="BE228" s="67" t="s">
        <v>88</v>
      </c>
      <c r="BF228" s="67"/>
      <c r="BG228" s="67"/>
      <c r="BH228" s="67"/>
      <c r="BI228" s="67"/>
      <c r="BJ228" s="67"/>
      <c r="BK228" s="67"/>
      <c r="BL228" s="67"/>
      <c r="CA228" s="1" t="s">
        <v>54</v>
      </c>
    </row>
    <row r="229" spans="1:79" s="6" customFormat="1" ht="12.75" customHeight="1">
      <c r="A229" s="85"/>
      <c r="B229" s="85"/>
      <c r="C229" s="85"/>
      <c r="D229" s="85"/>
      <c r="E229" s="85"/>
      <c r="F229" s="85"/>
      <c r="G229" s="126" t="s">
        <v>147</v>
      </c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20"/>
      <c r="AV229" s="120"/>
      <c r="AW229" s="126"/>
      <c r="AX229" s="126"/>
      <c r="AY229" s="126"/>
      <c r="AZ229" s="126"/>
      <c r="BA229" s="126"/>
      <c r="BB229" s="126"/>
      <c r="BC229" s="126"/>
      <c r="BD229" s="126"/>
      <c r="BE229" s="126"/>
      <c r="BF229" s="126"/>
      <c r="BG229" s="126"/>
      <c r="BH229" s="126"/>
      <c r="BI229" s="126"/>
      <c r="BJ229" s="126"/>
      <c r="BK229" s="126"/>
      <c r="BL229" s="126"/>
      <c r="CA229" s="6" t="s">
        <v>55</v>
      </c>
    </row>
    <row r="231" spans="1:79" ht="14.25" customHeight="1">
      <c r="A231" s="29" t="s">
        <v>234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</row>
    <row r="233" spans="1:79" ht="1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5" spans="1:79" ht="14.25">
      <c r="A235" s="29" t="s">
        <v>261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</row>
    <row r="236" spans="1:79" ht="14.25">
      <c r="A236" s="29" t="s">
        <v>235</v>
      </c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</row>
    <row r="237" spans="1:79" ht="1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</row>
    <row r="238" spans="1:79" ht="1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41" spans="1:58" ht="18.95" customHeight="1">
      <c r="A241" s="135" t="s">
        <v>219</v>
      </c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22"/>
      <c r="AC241" s="22"/>
      <c r="AD241" s="22"/>
      <c r="AE241" s="22"/>
      <c r="AF241" s="22"/>
      <c r="AG241" s="22"/>
      <c r="AH241" s="42"/>
      <c r="AI241" s="42"/>
      <c r="AJ241" s="42"/>
      <c r="AK241" s="42"/>
      <c r="AL241" s="42"/>
      <c r="AM241" s="42"/>
      <c r="AN241" s="42"/>
      <c r="AO241" s="42"/>
      <c r="AP241" s="42"/>
      <c r="AQ241" s="22"/>
      <c r="AR241" s="22"/>
      <c r="AS241" s="22"/>
      <c r="AT241" s="22"/>
      <c r="AU241" s="136" t="s">
        <v>221</v>
      </c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134"/>
      <c r="BF241" s="134"/>
    </row>
    <row r="242" spans="1:58" ht="12.75" customHeight="1">
      <c r="AB242" s="23"/>
      <c r="AC242" s="23"/>
      <c r="AD242" s="23"/>
      <c r="AE242" s="23"/>
      <c r="AF242" s="23"/>
      <c r="AG242" s="23"/>
      <c r="AH242" s="28" t="s">
        <v>1</v>
      </c>
      <c r="AI242" s="28"/>
      <c r="AJ242" s="28"/>
      <c r="AK242" s="28"/>
      <c r="AL242" s="28"/>
      <c r="AM242" s="28"/>
      <c r="AN242" s="28"/>
      <c r="AO242" s="28"/>
      <c r="AP242" s="28"/>
      <c r="AQ242" s="23"/>
      <c r="AR242" s="23"/>
      <c r="AS242" s="23"/>
      <c r="AT242" s="23"/>
      <c r="AU242" s="28" t="s">
        <v>171</v>
      </c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</row>
    <row r="243" spans="1:58" ht="15">
      <c r="AB243" s="23"/>
      <c r="AC243" s="23"/>
      <c r="AD243" s="23"/>
      <c r="AE243" s="23"/>
      <c r="AF243" s="23"/>
      <c r="AG243" s="23"/>
      <c r="AH243" s="24"/>
      <c r="AI243" s="24"/>
      <c r="AJ243" s="24"/>
      <c r="AK243" s="24"/>
      <c r="AL243" s="24"/>
      <c r="AM243" s="24"/>
      <c r="AN243" s="24"/>
      <c r="AO243" s="24"/>
      <c r="AP243" s="24"/>
      <c r="AQ243" s="23"/>
      <c r="AR243" s="23"/>
      <c r="AS243" s="23"/>
      <c r="AT243" s="23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</row>
    <row r="244" spans="1:58" ht="18" customHeight="1">
      <c r="A244" s="135" t="s">
        <v>220</v>
      </c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  <c r="AB244" s="23"/>
      <c r="AC244" s="23"/>
      <c r="AD244" s="23"/>
      <c r="AE244" s="23"/>
      <c r="AF244" s="23"/>
      <c r="AG244" s="23"/>
      <c r="AH244" s="43"/>
      <c r="AI244" s="43"/>
      <c r="AJ244" s="43"/>
      <c r="AK244" s="43"/>
      <c r="AL244" s="43"/>
      <c r="AM244" s="43"/>
      <c r="AN244" s="43"/>
      <c r="AO244" s="43"/>
      <c r="AP244" s="43"/>
      <c r="AQ244" s="23"/>
      <c r="AR244" s="23"/>
      <c r="AS244" s="23"/>
      <c r="AT244" s="23"/>
      <c r="AU244" s="137" t="s">
        <v>222</v>
      </c>
      <c r="AV244" s="134"/>
      <c r="AW244" s="134"/>
      <c r="AX244" s="134"/>
      <c r="AY244" s="134"/>
      <c r="AZ244" s="134"/>
      <c r="BA244" s="134"/>
      <c r="BB244" s="134"/>
      <c r="BC244" s="134"/>
      <c r="BD244" s="134"/>
      <c r="BE244" s="134"/>
      <c r="BF244" s="134"/>
    </row>
    <row r="245" spans="1:58" ht="12" customHeight="1">
      <c r="AB245" s="23"/>
      <c r="AC245" s="23"/>
      <c r="AD245" s="23"/>
      <c r="AE245" s="23"/>
      <c r="AF245" s="23"/>
      <c r="AG245" s="23"/>
      <c r="AH245" s="28" t="s">
        <v>1</v>
      </c>
      <c r="AI245" s="28"/>
      <c r="AJ245" s="28"/>
      <c r="AK245" s="28"/>
      <c r="AL245" s="28"/>
      <c r="AM245" s="28"/>
      <c r="AN245" s="28"/>
      <c r="AO245" s="28"/>
      <c r="AP245" s="28"/>
      <c r="AQ245" s="23"/>
      <c r="AR245" s="23"/>
      <c r="AS245" s="23"/>
      <c r="AT245" s="23"/>
      <c r="AU245" s="28" t="s">
        <v>171</v>
      </c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</row>
  </sheetData>
  <mergeCells count="1542">
    <mergeCell ref="AU189:AY189"/>
    <mergeCell ref="AZ189:BD189"/>
    <mergeCell ref="AP188:AT188"/>
    <mergeCell ref="AU188:AY188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188:F188"/>
    <mergeCell ref="G188:S188"/>
    <mergeCell ref="T188:Z188"/>
    <mergeCell ref="AA188:AE188"/>
    <mergeCell ref="AF188:AJ188"/>
    <mergeCell ref="AK188:AO188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U178:AY178"/>
    <mergeCell ref="AZ178:BD178"/>
    <mergeCell ref="BE178:BI178"/>
    <mergeCell ref="BJ178:BN178"/>
    <mergeCell ref="BO178:BS178"/>
    <mergeCell ref="BE177:BI177"/>
    <mergeCell ref="BJ177:BN177"/>
    <mergeCell ref="BO177:BS177"/>
    <mergeCell ref="A178:F178"/>
    <mergeCell ref="G178:S178"/>
    <mergeCell ref="T178:Z178"/>
    <mergeCell ref="AA178:AE178"/>
    <mergeCell ref="AF178:AJ178"/>
    <mergeCell ref="AK178:AO178"/>
    <mergeCell ref="AP178:AT178"/>
    <mergeCell ref="BO176:BS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Z177:BD177"/>
    <mergeCell ref="AK176:AO176"/>
    <mergeCell ref="AP176:AT176"/>
    <mergeCell ref="AU176:AY176"/>
    <mergeCell ref="AZ176:BD176"/>
    <mergeCell ref="BE176:BI176"/>
    <mergeCell ref="BJ176:BN176"/>
    <mergeCell ref="A176:F176"/>
    <mergeCell ref="G176:S176"/>
    <mergeCell ref="T176:Z176"/>
    <mergeCell ref="AA176:AE176"/>
    <mergeCell ref="AF176:AJ176"/>
    <mergeCell ref="AX165:AZ165"/>
    <mergeCell ref="BA165:BC165"/>
    <mergeCell ref="BD165:BF165"/>
    <mergeCell ref="BG165:BI165"/>
    <mergeCell ref="BJ165:BL165"/>
    <mergeCell ref="A165:C165"/>
    <mergeCell ref="D165:V165"/>
    <mergeCell ref="W165:Y165"/>
    <mergeCell ref="Z165:AB165"/>
    <mergeCell ref="AC165:AE165"/>
    <mergeCell ref="AF165:AH165"/>
    <mergeCell ref="AI165:AK165"/>
    <mergeCell ref="A155:T155"/>
    <mergeCell ref="U155:Y155"/>
    <mergeCell ref="Z155:AD155"/>
    <mergeCell ref="AE155:AI155"/>
    <mergeCell ref="AJ155:AN155"/>
    <mergeCell ref="AO155:AS155"/>
    <mergeCell ref="AT155:AX155"/>
    <mergeCell ref="AY155:BC155"/>
    <mergeCell ref="BD155:BH155"/>
    <mergeCell ref="BE146:BI146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V135:AE135"/>
    <mergeCell ref="AF135:AJ135"/>
    <mergeCell ref="AK135:AO135"/>
    <mergeCell ref="AP135:AT135"/>
    <mergeCell ref="AU135:AY135"/>
    <mergeCell ref="AZ135:BD135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26:BI126"/>
    <mergeCell ref="BJ126:BN126"/>
    <mergeCell ref="BO126:BS126"/>
    <mergeCell ref="BT126:BX126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T104:AX104"/>
    <mergeCell ref="AY104:BC104"/>
    <mergeCell ref="BD104:BH104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D102:T102"/>
    <mergeCell ref="U102:Y102"/>
    <mergeCell ref="Z102:AD102"/>
    <mergeCell ref="AE102:AI102"/>
    <mergeCell ref="AJ102:AN102"/>
    <mergeCell ref="AO102:AS102"/>
    <mergeCell ref="A101:C101"/>
    <mergeCell ref="D101:T101"/>
    <mergeCell ref="U101:Y101"/>
    <mergeCell ref="Z101:AD101"/>
    <mergeCell ref="AE101:AI101"/>
    <mergeCell ref="AJ101:AN101"/>
    <mergeCell ref="AO101:AS101"/>
    <mergeCell ref="BB92:BF92"/>
    <mergeCell ref="BG92:BK92"/>
    <mergeCell ref="BL92:BP92"/>
    <mergeCell ref="BQ92:BT92"/>
    <mergeCell ref="BU92:BY92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AS91:AW91"/>
    <mergeCell ref="AX91:BA91"/>
    <mergeCell ref="BB91:BF91"/>
    <mergeCell ref="BG91:BK91"/>
    <mergeCell ref="BL91:BP91"/>
    <mergeCell ref="BQ91:BT91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4:AA244"/>
    <mergeCell ref="AH244:AP244"/>
    <mergeCell ref="AU244:BF244"/>
    <mergeCell ref="AH245:AP245"/>
    <mergeCell ref="AU245:BF245"/>
    <mergeCell ref="A31:D31"/>
    <mergeCell ref="E31:T31"/>
    <mergeCell ref="U31:Y31"/>
    <mergeCell ref="Z31:AD31"/>
    <mergeCell ref="AE31:AH31"/>
    <mergeCell ref="A237:BL237"/>
    <mergeCell ref="A241:AA241"/>
    <mergeCell ref="AH241:AP241"/>
    <mergeCell ref="AU241:BF241"/>
    <mergeCell ref="AH242:AP242"/>
    <mergeCell ref="AU242:BF242"/>
    <mergeCell ref="AW229:BD229"/>
    <mergeCell ref="BE229:BL229"/>
    <mergeCell ref="A231:BL231"/>
    <mergeCell ref="A232:BL232"/>
    <mergeCell ref="A235:BL235"/>
    <mergeCell ref="A236:BL236"/>
    <mergeCell ref="AQ228:AV228"/>
    <mergeCell ref="AW228:BD228"/>
    <mergeCell ref="BE228:BL228"/>
    <mergeCell ref="A229:F229"/>
    <mergeCell ref="G229:S229"/>
    <mergeCell ref="T229:Y229"/>
    <mergeCell ref="Z229:AD229"/>
    <mergeCell ref="AE229:AJ229"/>
    <mergeCell ref="AK229:AP229"/>
    <mergeCell ref="AQ229:AV229"/>
    <mergeCell ref="A228:F228"/>
    <mergeCell ref="G228:S228"/>
    <mergeCell ref="T228:Y228"/>
    <mergeCell ref="Z228:AD228"/>
    <mergeCell ref="AE228:AJ228"/>
    <mergeCell ref="AK228:AP228"/>
    <mergeCell ref="BE225:BL226"/>
    <mergeCell ref="A227:F227"/>
    <mergeCell ref="G227:S227"/>
    <mergeCell ref="T227:Y227"/>
    <mergeCell ref="Z227:AD227"/>
    <mergeCell ref="AE227:AJ227"/>
    <mergeCell ref="AK227:AP227"/>
    <mergeCell ref="AQ227:AV227"/>
    <mergeCell ref="AW227:BD227"/>
    <mergeCell ref="BE227:BL227"/>
    <mergeCell ref="A223:BL223"/>
    <mergeCell ref="A224:BL224"/>
    <mergeCell ref="A225:F226"/>
    <mergeCell ref="G225:S226"/>
    <mergeCell ref="T225:Y226"/>
    <mergeCell ref="Z225:AD226"/>
    <mergeCell ref="AE225:AJ226"/>
    <mergeCell ref="AK225:AP226"/>
    <mergeCell ref="AQ225:AV226"/>
    <mergeCell ref="AW225:BD226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T217:AW218"/>
    <mergeCell ref="AX217:BG217"/>
    <mergeCell ref="BH217:BL218"/>
    <mergeCell ref="Z218:AD218"/>
    <mergeCell ref="AE218:AI218"/>
    <mergeCell ref="AX218:BB218"/>
    <mergeCell ref="BC218:BG218"/>
    <mergeCell ref="A215:BL215"/>
    <mergeCell ref="A216:F218"/>
    <mergeCell ref="G216:P218"/>
    <mergeCell ref="Q216:AN216"/>
    <mergeCell ref="AO216:BL216"/>
    <mergeCell ref="Q217:U218"/>
    <mergeCell ref="V217:Y218"/>
    <mergeCell ref="Z217:AI217"/>
    <mergeCell ref="AJ217:AN218"/>
    <mergeCell ref="AO217:AS218"/>
    <mergeCell ref="AK212:AP212"/>
    <mergeCell ref="AQ212:AV212"/>
    <mergeCell ref="AW212:BA212"/>
    <mergeCell ref="BB212:BF212"/>
    <mergeCell ref="BG212:BL212"/>
    <mergeCell ref="A214:BL214"/>
    <mergeCell ref="AK211:AP211"/>
    <mergeCell ref="AQ211:AV211"/>
    <mergeCell ref="AW211:BA211"/>
    <mergeCell ref="BB211:BF211"/>
    <mergeCell ref="BG211:BL211"/>
    <mergeCell ref="A212:F212"/>
    <mergeCell ref="G212:S212"/>
    <mergeCell ref="T212:Y212"/>
    <mergeCell ref="Z212:AD212"/>
    <mergeCell ref="AE212:AJ212"/>
    <mergeCell ref="AK210:AP210"/>
    <mergeCell ref="AQ210:AV210"/>
    <mergeCell ref="AW210:BA210"/>
    <mergeCell ref="BB210:BF210"/>
    <mergeCell ref="BG210:BL210"/>
    <mergeCell ref="A211:F211"/>
    <mergeCell ref="G211:S211"/>
    <mergeCell ref="T211:Y211"/>
    <mergeCell ref="Z211:AD211"/>
    <mergeCell ref="AE211:AJ211"/>
    <mergeCell ref="AQ208:AV209"/>
    <mergeCell ref="AW208:BF208"/>
    <mergeCell ref="BG208:BL209"/>
    <mergeCell ref="AW209:BA209"/>
    <mergeCell ref="BB209:BF209"/>
    <mergeCell ref="A210:F210"/>
    <mergeCell ref="G210:S210"/>
    <mergeCell ref="T210:Y210"/>
    <mergeCell ref="Z210:AD210"/>
    <mergeCell ref="AE210:AJ210"/>
    <mergeCell ref="A208:F209"/>
    <mergeCell ref="G208:S209"/>
    <mergeCell ref="T208:Y209"/>
    <mergeCell ref="Z208:AD209"/>
    <mergeCell ref="AE208:AJ209"/>
    <mergeCell ref="AK208:AP209"/>
    <mergeCell ref="BP198:BS198"/>
    <mergeCell ref="A201:BL201"/>
    <mergeCell ref="A202:BL202"/>
    <mergeCell ref="A205:BL205"/>
    <mergeCell ref="A206:BL206"/>
    <mergeCell ref="A207:BL207"/>
    <mergeCell ref="AO198:AR198"/>
    <mergeCell ref="AS198:AW198"/>
    <mergeCell ref="AX198:BA198"/>
    <mergeCell ref="BB198:BF198"/>
    <mergeCell ref="BG198:BJ198"/>
    <mergeCell ref="BK198:BO198"/>
    <mergeCell ref="BB197:BF197"/>
    <mergeCell ref="BG197:BJ197"/>
    <mergeCell ref="BK197:BO197"/>
    <mergeCell ref="BP197:BS197"/>
    <mergeCell ref="A198:M198"/>
    <mergeCell ref="N198:U198"/>
    <mergeCell ref="V198:Z198"/>
    <mergeCell ref="AA198:AE198"/>
    <mergeCell ref="AF198:AI198"/>
    <mergeCell ref="AJ198:AN198"/>
    <mergeCell ref="BP196:BS196"/>
    <mergeCell ref="A197:M197"/>
    <mergeCell ref="N197:U197"/>
    <mergeCell ref="V197:Z197"/>
    <mergeCell ref="AA197:AE197"/>
    <mergeCell ref="AF197:AI197"/>
    <mergeCell ref="AJ197:AN197"/>
    <mergeCell ref="AO197:AR197"/>
    <mergeCell ref="AS197:AW197"/>
    <mergeCell ref="AX197:BA197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AA195:AE195"/>
    <mergeCell ref="AF195:AI195"/>
    <mergeCell ref="AJ195:AN195"/>
    <mergeCell ref="AO195:AR195"/>
    <mergeCell ref="AS195:AW195"/>
    <mergeCell ref="AX195:BA195"/>
    <mergeCell ref="A192:BL192"/>
    <mergeCell ref="A193:BM193"/>
    <mergeCell ref="A194:M195"/>
    <mergeCell ref="N194:U195"/>
    <mergeCell ref="V194:Z195"/>
    <mergeCell ref="AA194:AI194"/>
    <mergeCell ref="AJ194:AR194"/>
    <mergeCell ref="AS194:BA194"/>
    <mergeCell ref="BB194:BJ194"/>
    <mergeCell ref="BK194:BS194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Z186:BD186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P183:AT183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180:BL180"/>
    <mergeCell ref="A181:BD181"/>
    <mergeCell ref="A182:F183"/>
    <mergeCell ref="G182:S183"/>
    <mergeCell ref="T182:Z183"/>
    <mergeCell ref="AA182:AO182"/>
    <mergeCell ref="AP182:BD182"/>
    <mergeCell ref="AA183:AE183"/>
    <mergeCell ref="AF183:AJ183"/>
    <mergeCell ref="AK183:AO183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0:BS170"/>
    <mergeCell ref="A171:F172"/>
    <mergeCell ref="G171:S172"/>
    <mergeCell ref="T171:Z172"/>
    <mergeCell ref="AA171:AO171"/>
    <mergeCell ref="AP171:BD171"/>
    <mergeCell ref="BE171:BS171"/>
    <mergeCell ref="AA172:AE172"/>
    <mergeCell ref="AF172:AJ172"/>
    <mergeCell ref="AK172:AO172"/>
    <mergeCell ref="BA164:BC164"/>
    <mergeCell ref="BD164:BF164"/>
    <mergeCell ref="BG164:BI164"/>
    <mergeCell ref="BJ164:BL164"/>
    <mergeCell ref="A168:BL168"/>
    <mergeCell ref="A169:BS169"/>
    <mergeCell ref="AL165:AN165"/>
    <mergeCell ref="AO165:AQ165"/>
    <mergeCell ref="AR165:AT165"/>
    <mergeCell ref="AU165:AW165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BJ160:BL161"/>
    <mergeCell ref="W161:Y161"/>
    <mergeCell ref="Z161:AB161"/>
    <mergeCell ref="AC161:AE161"/>
    <mergeCell ref="AF161:AH161"/>
    <mergeCell ref="AI161:AK161"/>
    <mergeCell ref="AL161:AN161"/>
    <mergeCell ref="AO161:AQ161"/>
    <mergeCell ref="AR161:AT161"/>
    <mergeCell ref="BG159:BL159"/>
    <mergeCell ref="W160:AB160"/>
    <mergeCell ref="AC160:AH160"/>
    <mergeCell ref="AI160:AN160"/>
    <mergeCell ref="AO160:AT160"/>
    <mergeCell ref="AU160:AW161"/>
    <mergeCell ref="AX160:AZ161"/>
    <mergeCell ref="BA160:BC161"/>
    <mergeCell ref="BD160:BF161"/>
    <mergeCell ref="BG160:BI161"/>
    <mergeCell ref="A159:C161"/>
    <mergeCell ref="D159:V161"/>
    <mergeCell ref="W159:AH159"/>
    <mergeCell ref="AI159:AT159"/>
    <mergeCell ref="AU159:AZ159"/>
    <mergeCell ref="BA159:BF159"/>
    <mergeCell ref="AT154:AX154"/>
    <mergeCell ref="AY154:BC154"/>
    <mergeCell ref="BD154:BH154"/>
    <mergeCell ref="BI154:BM154"/>
    <mergeCell ref="BN154:BR154"/>
    <mergeCell ref="A158:BL158"/>
    <mergeCell ref="BI155:BM155"/>
    <mergeCell ref="BN155:BR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3:AT133"/>
    <mergeCell ref="AU133:AY133"/>
    <mergeCell ref="AZ133:BD133"/>
    <mergeCell ref="BE133:BI133"/>
    <mergeCell ref="A148:BL148"/>
    <mergeCell ref="A149:BR149"/>
    <mergeCell ref="BE134:BI134"/>
    <mergeCell ref="A135:C135"/>
    <mergeCell ref="D135:P135"/>
    <mergeCell ref="Q135:U135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BT113:BX113"/>
    <mergeCell ref="A128:BL128"/>
    <mergeCell ref="A129:C130"/>
    <mergeCell ref="D129:P130"/>
    <mergeCell ref="Q129:U130"/>
    <mergeCell ref="V129:AE130"/>
    <mergeCell ref="AF129:AT129"/>
    <mergeCell ref="AU129:BI129"/>
    <mergeCell ref="AF130:AJ130"/>
    <mergeCell ref="AK130:AO130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0:AS100"/>
    <mergeCell ref="AT100:AX100"/>
    <mergeCell ref="AY100:BC100"/>
    <mergeCell ref="BD100:BH100"/>
    <mergeCell ref="A107:BL107"/>
    <mergeCell ref="A108:BL108"/>
    <mergeCell ref="AT101:AX101"/>
    <mergeCell ref="AY101:BC101"/>
    <mergeCell ref="BD101:BH101"/>
    <mergeCell ref="A102:C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88:BT88"/>
    <mergeCell ref="BU88:BY88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92 A100:A104 A164:A165">
    <cfRule type="cellIs" dxfId="3" priority="3" stopIfTrue="1" operator="equal">
      <formula>A87</formula>
    </cfRule>
  </conditionalFormatting>
  <conditionalFormatting sqref="A113:C126 A133:C146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КПК0118220</vt:lpstr>
      <vt:lpstr>'Додаток2 КПК0118220'!Область_печати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2025-02-05T08:45:47Z</dcterms:modified>
</cp:coreProperties>
</file>